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1010160" sheetId="6" r:id="rId1"/>
  </sheets>
  <definedNames>
    <definedName name="_xlnm.Print_Area" localSheetId="0">'Додаток2 КПК1010160'!$A$1:$BY$252</definedName>
  </definedNames>
  <calcPr calcId="145621"/>
</workbook>
</file>

<file path=xl/calcChain.xml><?xml version="1.0" encoding="utf-8"?>
<calcChain xmlns="http://schemas.openxmlformats.org/spreadsheetml/2006/main">
  <c r="BH229" i="6" l="1"/>
  <c r="AT229" i="6"/>
  <c r="AJ229" i="6"/>
  <c r="BG220" i="6"/>
  <c r="AQ220" i="6"/>
  <c r="AZ197" i="6"/>
  <c r="AK197" i="6"/>
  <c r="BO189" i="6"/>
  <c r="AZ189" i="6"/>
  <c r="AK189" i="6"/>
  <c r="BD108" i="6"/>
  <c r="AJ108" i="6"/>
  <c r="BD107" i="6"/>
  <c r="AJ107" i="6"/>
  <c r="BU99" i="6"/>
  <c r="BB99" i="6"/>
  <c r="AI99" i="6"/>
  <c r="BU98" i="6"/>
  <c r="BB98" i="6"/>
  <c r="AI98" i="6"/>
  <c r="BG88" i="6"/>
  <c r="AM88" i="6"/>
  <c r="BG80" i="6"/>
  <c r="AM80" i="6"/>
  <c r="BG79" i="6"/>
  <c r="AM79" i="6"/>
  <c r="BG78" i="6"/>
  <c r="AM78" i="6"/>
  <c r="BG77" i="6"/>
  <c r="AM77" i="6"/>
  <c r="BG76" i="6"/>
  <c r="AM76" i="6"/>
  <c r="BG75" i="6"/>
  <c r="AM75" i="6"/>
  <c r="BG74" i="6"/>
  <c r="AM74" i="6"/>
  <c r="BG73" i="6"/>
  <c r="AM73" i="6"/>
  <c r="BU65" i="6"/>
  <c r="BB65" i="6"/>
  <c r="AI65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<sst xmlns="http://schemas.openxmlformats.org/spreadsheetml/2006/main" count="736" uniqueCount="271">
  <si>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</si>
  <si>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</si>
  <si>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</si>
  <si>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</si>
  <si>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</si>
  <si>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</si>
  <si>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</si>
  <si>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</si>
  <si>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</si>
  <si>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</si>
  <si>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</si>
  <si>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</si>
  <si>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</si>
  <si>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</si>
  <si>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</si>
  <si>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</si>
  <si>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</si>
  <si>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</si>
  <si>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</si>
  <si>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</si>
  <si>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</si>
  <si>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</si>
  <si>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</si>
  <si>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</si>
  <si>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</si>
  <si>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</si>
  <si>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</si>
  <si>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</si>
  <si>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</si>
  <si>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</si>
  <si>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</si>
  <si>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</si>
  <si>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</si>
  <si>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</si>
  <si>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</si>
  <si>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</si>
  <si>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</si>
  <si>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</si>
  <si>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</si>
  <si>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</si>
  <si>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</si>
  <si>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</si>
  <si>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</si>
  <si>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</si>
  <si>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</si>
  <si>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</si>
  <si>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</si>
  <si>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</si>
  <si>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</si>
  <si>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</si>
  <si>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</si>
  <si>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</si>
  <si>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</si>
  <si>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</si>
  <si>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</si>
  <si>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</si>
  <si>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</si>
  <si>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</si>
  <si>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</si>
  <si>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</si>
  <si>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</si>
  <si>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</si>
  <si>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</si>
  <si>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</si>
  <si>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</si>
  <si>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</si>
  <si>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</si>
  <si>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</si>
  <si>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</si>
  <si>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</si>
  <si>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</si>
  <si>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</si>
  <si>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</si>
  <si>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</si>
  <si>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</si>
  <si>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</si>
  <si>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</si>
  <si>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</si>
  <si>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</si>
  <si>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</si>
  <si>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</si>
  <si>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</si>
  <si>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</si>
  <si>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</si>
  <si>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</si>
  <si>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</si>
  <si>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</si>
  <si>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</si>
  <si>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</si>
  <si>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</si>
  <si>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</si>
  <si>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</si>
  <si>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</si>
  <si>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</si>
  <si>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</si>
  <si>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</si>
  <si>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</si>
  <si>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</si>
  <si>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</si>
  <si>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</si>
  <si>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</si>
  <si>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</si>
  <si>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</si>
  <si>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</si>
  <si>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</si>
  <si>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</si>
  <si>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</si>
  <si>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</si>
  <si>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</si>
  <si>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</si>
  <si>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</si>
  <si>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</si>
  <si>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</si>
  <si>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</si>
  <si>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</si>
  <si>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</si>
  <si>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</si>
  <si>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</si>
  <si>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</si>
  <si>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</si>
  <si>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</si>
  <si>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</si>
  <si>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</si>
  <si>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</si>
  <si>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</si>
  <si>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</si>
  <si>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</si>
  <si>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</si>
  <si>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</si>
  <si>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</si>
  <si>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</si>
  <si>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</si>
  <si>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</si>
  <si>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</si>
  <si>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</si>
  <si>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</si>
  <si>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</si>
  <si>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</si>
  <si>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</si>
  <si>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</si>
  <si>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</si>
  <si>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</si>
  <si>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</si>
  <si>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</si>
  <si>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</si>
  <si>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</si>
  <si>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</si>
  <si>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</si>
  <si>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</si>
  <si>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</si>
  <si>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</si>
  <si>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</si>
  <si>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</si>
  <si>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</si>
  <si>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</si>
  <si>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</si>
  <si>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</si>
  <si>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</si>
  <si>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</si>
  <si>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</si>
  <si>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</si>
  <si>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</si>
  <si>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</si>
  <si>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</si>
  <si>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</si>
  <si>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</si>
  <si>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</si>
  <si>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</si>
  <si>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</si>
  <si>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</si>
  <si>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</si>
  <si>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</si>
  <si>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</si>
  <si>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</si>
  <si>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</si>
  <si>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</si>
  <si>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</si>
  <si>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</si>
  <si>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</si>
  <si>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</si>
  <si>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</si>
  <si>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Здійснення виконавчими органами-відділом культури наданих законовдаством повноважень у сфері культури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</si>
  <si>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</si>
  <si>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</si>
  <si>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</si>
  <si>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</si>
  <si>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</si>
  <si>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чоловік</t>
  </si>
  <si>
    <t>жінки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</si>
  <si>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</si>
  <si>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</si>
  <si>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</si>
  <si>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</si>
  <si>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</si>
  <si>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</si>
  <si>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</si>
  <si>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</si>
  <si>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</si>
  <si>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розрахунок</t>
  </si>
  <si>
    <t>якості</t>
  </si>
  <si>
    <t>% прийняимх нормативно-підготовлених актів у загальній кількості підготовлених</t>
  </si>
  <si>
    <t>відс.</t>
  </si>
  <si>
    <t>% вчасно виконаних листів, заяв, скарг у їх загальній кількості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</si>
  <si>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</si>
  <si>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</si>
  <si>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</si>
  <si>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</si>
  <si>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</si>
  <si>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</si>
  <si>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</si>
  <si>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</si>
  <si>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</si>
  <si>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</si>
  <si>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</si>
  <si>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</si>
  <si>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</si>
  <si>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керівництво і управління у сфері культури</t>
  </si>
  <si>
    <t>Забезпечення виконання наданих законодавством повноважень; _x000D_
Забезпечити належне керівництво і управління закладами культури</t>
  </si>
  <si>
    <t xml:space="preserve">			Конституція України, Бюджетний кодекс України  (зі змінами), проєкт Закону України "Про Державний бюджет на 2024 рік", Закон України "Про місцеве самоврядування в Україні", Закон України "Про культуру";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змінами), наказ МФУ від 26.08.2014 року № 836 "Про деякі питання запровадження ПЦМ, складання та виконання місцевих бюджетів"( зі змінами),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№648 "Про затвердження типових форм бюджетних запитів для формування місцевих бюджетів" (із змінами), внесеними наказом Міністерства фінансів України від 17.07.2018 № 617,  наказ Міністервства фінансів України від 20.09.2017 № 793 "Про затвердження складових програмної класифікації видатків та кредитування місцевих бюджетів ",  наказ Міністерства цифрової трансформації України"  від 29.03.2023 № 34  "Про затвердження методики визначення належності бюджетних прграм, завдань, проектів, робіт до сфери інформатизації"</t>
  </si>
  <si>
    <t>Аналіз результатів, досягнутих внаслідок використання коштів загального фонду бюджету у 2022році, очікувані результати у 2023 році свідчать про реалізацію всіх поставлених завдань. Найбільшими статтями витрат програми є виплата заробітної плати, нарахувань на заробітну плату, придбання канцелярських матеріалів, витрати на відрядження.  Так,  за даними 2022 року, на зарплату було спрямовано 340,1  тис.грн., а нарахування 75,3 тис. грн. На 2023рік  ці виплати збільшились у порівнянні з минулим роком та склали 460,8 тис.грн. виплата заробітної плати, а нарахування 102,2 тис. грн.  Виділені кошти дозволяють відділу культури і туризму Новгород-Сіверської міської ради  виконання своїх зобов''язань  та завдань у повному обсязі.</t>
  </si>
  <si>
    <t>У 2023 році фінансові зобов'язання беруться в межах кошторису, розрахунки проводяться виключно за фактично поставлені товари, надані послуги, не допускається утворення дебіторської та кредиторської заборгованості. В 2024 році стан розрахунків по всім статтям витрат розпорядником коштів буде знаходитись на постійному контролі з метою недопущення дебіторської та кредиторської заборгованості.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</si>
  <si>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</si>
  <si>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</si>
  <si>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</si>
  <si>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</si>
  <si>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</si>
  <si>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</si>
  <si>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</si>
  <si>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</si>
  <si>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</si>
  <si>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</si>
  <si>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</si>
  <si>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</si>
  <si>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</si>
  <si>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</si>
  <si>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</si>
  <si>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</si>
  <si>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</si>
  <si>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</si>
  <si>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</si>
  <si>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</si>
  <si>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</si>
  <si>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</si>
  <si>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</si>
  <si>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</si>
  <si>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</si>
  <si>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</si>
  <si>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</si>
  <si>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</si>
  <si>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</si>
  <si>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</si>
  <si>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</si>
  <si>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</si>
  <si>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</si>
  <si>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</si>
  <si>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</si>
  <si>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</si>
  <si>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</si>
  <si>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</si>
  <si>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</si>
  <si>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</si>
  <si>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</si>
  <si>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</si>
  <si>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</si>
  <si>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</si>
  <si>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</si>
  <si>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(1)(0)(1)(0)(1)(6)(0)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</si>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</sst>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3"/>
  <sheetViews>
    <sheetView tabSelected="1" topLeftCell="A231" zoomScaleNormal="100" workbookViewId="0">
      <selection activeCell="BM150" sqref="BM150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1" t="s">
        <v>115</v>
      </c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</row>
    <row r="2" spans="1:79" ht="14.25" customHeight="1" x14ac:dyDescent="0.2">
      <c r="A2" s="132" t="s">
        <v>253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</row>
    <row r="4" spans="1:79" ht="15" customHeight="1" x14ac:dyDescent="0.2">
      <c r="A4" s="11" t="s">
        <v>159</v>
      </c>
      <c r="B4" s="129" t="s">
        <v>222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8"/>
      <c r="AH4" s="123" t="s">
        <v>221</v>
      </c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8"/>
      <c r="AT4" s="125" t="s">
        <v>227</v>
      </c>
      <c r="AU4" s="123"/>
      <c r="AV4" s="123"/>
      <c r="AW4" s="123"/>
      <c r="AX4" s="123"/>
      <c r="AY4" s="123"/>
      <c r="AZ4" s="123"/>
      <c r="BA4" s="123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0" t="s">
        <v>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7"/>
      <c r="AH5" s="126" t="s">
        <v>161</v>
      </c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7"/>
      <c r="AT5" s="126" t="s">
        <v>157</v>
      </c>
      <c r="AU5" s="126"/>
      <c r="AV5" s="126"/>
      <c r="AW5" s="126"/>
      <c r="AX5" s="126"/>
      <c r="AY5" s="126"/>
      <c r="AZ5" s="126"/>
      <c r="BA5" s="126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9" t="s">
        <v>222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8"/>
      <c r="AH7" s="123" t="s">
        <v>270</v>
      </c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5"/>
      <c r="BC7" s="125" t="s">
        <v>227</v>
      </c>
      <c r="BD7" s="123"/>
      <c r="BE7" s="123"/>
      <c r="BF7" s="123"/>
      <c r="BG7" s="123"/>
      <c r="BH7" s="123"/>
      <c r="BI7" s="123"/>
      <c r="BJ7" s="123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0" t="s">
        <v>155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7"/>
      <c r="AH8" s="126" t="s">
        <v>163</v>
      </c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3"/>
      <c r="BC8" s="126" t="s">
        <v>157</v>
      </c>
      <c r="BD8" s="126"/>
      <c r="BE8" s="126"/>
      <c r="BF8" s="126"/>
      <c r="BG8" s="126"/>
      <c r="BH8" s="126"/>
      <c r="BI8" s="126"/>
      <c r="BJ8" s="126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123" t="s">
        <v>266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N10" s="123" t="s">
        <v>267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5"/>
      <c r="AA10" s="123" t="s">
        <v>268</v>
      </c>
      <c r="AB10" s="123"/>
      <c r="AC10" s="123"/>
      <c r="AD10" s="123"/>
      <c r="AE10" s="123"/>
      <c r="AF10" s="123"/>
      <c r="AG10" s="123"/>
      <c r="AH10" s="123"/>
      <c r="AI10" s="123"/>
      <c r="AJ10" s="15"/>
      <c r="AK10" s="124" t="s">
        <v>269</v>
      </c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20"/>
      <c r="BL10" s="125" t="s">
        <v>228</v>
      </c>
      <c r="BM10" s="123"/>
      <c r="BN10" s="123"/>
      <c r="BO10" s="123"/>
      <c r="BP10" s="123"/>
      <c r="BQ10" s="123"/>
      <c r="BR10" s="123"/>
      <c r="BS10" s="123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6" t="s">
        <v>165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N11" s="126" t="s">
        <v>167</v>
      </c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3"/>
      <c r="AA11" s="127" t="s">
        <v>168</v>
      </c>
      <c r="AB11" s="127"/>
      <c r="AC11" s="127"/>
      <c r="AD11" s="127"/>
      <c r="AE11" s="127"/>
      <c r="AF11" s="127"/>
      <c r="AG11" s="127"/>
      <c r="AH11" s="127"/>
      <c r="AI11" s="127"/>
      <c r="AJ11" s="13"/>
      <c r="AK11" s="128" t="s">
        <v>166</v>
      </c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9"/>
      <c r="BL11" s="126" t="s">
        <v>158</v>
      </c>
      <c r="BM11" s="126"/>
      <c r="BN11" s="126"/>
      <c r="BO11" s="126"/>
      <c r="BP11" s="126"/>
      <c r="BQ11" s="126"/>
      <c r="BR11" s="126"/>
      <c r="BS11" s="126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5" t="s">
        <v>254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</row>
    <row r="14" spans="1:79" ht="14.25" customHeight="1" x14ac:dyDescent="0.2">
      <c r="A14" s="65" t="s">
        <v>148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</row>
    <row r="15" spans="1:79" ht="15" customHeight="1" x14ac:dyDescent="0.2">
      <c r="A15" s="66" t="s">
        <v>216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2" t="s">
        <v>149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</row>
    <row r="18" spans="1:79" ht="30" customHeight="1" x14ac:dyDescent="0.2">
      <c r="A18" s="66" t="s">
        <v>217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5" t="s">
        <v>150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</row>
    <row r="21" spans="1:79" ht="90" customHeight="1" x14ac:dyDescent="0.2">
      <c r="A21" s="66" t="s">
        <v>218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5" t="s">
        <v>151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</row>
    <row r="24" spans="1:79" ht="14.25" customHeight="1" x14ac:dyDescent="0.2">
      <c r="A24" s="118" t="s">
        <v>239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</row>
    <row r="25" spans="1:79" ht="15" customHeight="1" x14ac:dyDescent="0.2">
      <c r="A25" s="70" t="s">
        <v>229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</row>
    <row r="26" spans="1:79" ht="23.1" customHeight="1" x14ac:dyDescent="0.2">
      <c r="A26" s="83" t="s">
        <v>2</v>
      </c>
      <c r="B26" s="84"/>
      <c r="C26" s="84"/>
      <c r="D26" s="85"/>
      <c r="E26" s="83" t="s">
        <v>19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41" t="s">
        <v>230</v>
      </c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 t="s">
        <v>233</v>
      </c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 t="s">
        <v>240</v>
      </c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</row>
    <row r="27" spans="1:79" ht="54.75" customHeight="1" x14ac:dyDescent="0.2">
      <c r="A27" s="86"/>
      <c r="B27" s="87"/>
      <c r="C27" s="87"/>
      <c r="D27" s="88"/>
      <c r="E27" s="86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78" t="s">
        <v>4</v>
      </c>
      <c r="V27" s="79"/>
      <c r="W27" s="79"/>
      <c r="X27" s="79"/>
      <c r="Y27" s="80"/>
      <c r="Z27" s="78" t="s">
        <v>3</v>
      </c>
      <c r="AA27" s="79"/>
      <c r="AB27" s="79"/>
      <c r="AC27" s="79"/>
      <c r="AD27" s="80"/>
      <c r="AE27" s="103" t="s">
        <v>116</v>
      </c>
      <c r="AF27" s="104"/>
      <c r="AG27" s="104"/>
      <c r="AH27" s="105"/>
      <c r="AI27" s="78" t="s">
        <v>5</v>
      </c>
      <c r="AJ27" s="79"/>
      <c r="AK27" s="79"/>
      <c r="AL27" s="79"/>
      <c r="AM27" s="80"/>
      <c r="AN27" s="78" t="s">
        <v>4</v>
      </c>
      <c r="AO27" s="79"/>
      <c r="AP27" s="79"/>
      <c r="AQ27" s="79"/>
      <c r="AR27" s="80"/>
      <c r="AS27" s="78" t="s">
        <v>3</v>
      </c>
      <c r="AT27" s="79"/>
      <c r="AU27" s="79"/>
      <c r="AV27" s="79"/>
      <c r="AW27" s="80"/>
      <c r="AX27" s="103" t="s">
        <v>116</v>
      </c>
      <c r="AY27" s="104"/>
      <c r="AZ27" s="104"/>
      <c r="BA27" s="105"/>
      <c r="BB27" s="78" t="s">
        <v>96</v>
      </c>
      <c r="BC27" s="79"/>
      <c r="BD27" s="79"/>
      <c r="BE27" s="79"/>
      <c r="BF27" s="80"/>
      <c r="BG27" s="78" t="s">
        <v>4</v>
      </c>
      <c r="BH27" s="79"/>
      <c r="BI27" s="79"/>
      <c r="BJ27" s="79"/>
      <c r="BK27" s="80"/>
      <c r="BL27" s="78" t="s">
        <v>3</v>
      </c>
      <c r="BM27" s="79"/>
      <c r="BN27" s="79"/>
      <c r="BO27" s="79"/>
      <c r="BP27" s="80"/>
      <c r="BQ27" s="103" t="s">
        <v>116</v>
      </c>
      <c r="BR27" s="104"/>
      <c r="BS27" s="104"/>
      <c r="BT27" s="105"/>
      <c r="BU27" s="78" t="s">
        <v>97</v>
      </c>
      <c r="BV27" s="79"/>
      <c r="BW27" s="79"/>
      <c r="BX27" s="79"/>
      <c r="BY27" s="80"/>
    </row>
    <row r="28" spans="1:79" ht="15" customHeight="1" x14ac:dyDescent="0.2">
      <c r="A28" s="78">
        <v>1</v>
      </c>
      <c r="B28" s="79"/>
      <c r="C28" s="79"/>
      <c r="D28" s="80"/>
      <c r="E28" s="78">
        <v>2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8">
        <v>3</v>
      </c>
      <c r="V28" s="79"/>
      <c r="W28" s="79"/>
      <c r="X28" s="79"/>
      <c r="Y28" s="80"/>
      <c r="Z28" s="78">
        <v>4</v>
      </c>
      <c r="AA28" s="79"/>
      <c r="AB28" s="79"/>
      <c r="AC28" s="79"/>
      <c r="AD28" s="80"/>
      <c r="AE28" s="78">
        <v>5</v>
      </c>
      <c r="AF28" s="79"/>
      <c r="AG28" s="79"/>
      <c r="AH28" s="80"/>
      <c r="AI28" s="78">
        <v>6</v>
      </c>
      <c r="AJ28" s="79"/>
      <c r="AK28" s="79"/>
      <c r="AL28" s="79"/>
      <c r="AM28" s="80"/>
      <c r="AN28" s="78">
        <v>7</v>
      </c>
      <c r="AO28" s="79"/>
      <c r="AP28" s="79"/>
      <c r="AQ28" s="79"/>
      <c r="AR28" s="80"/>
      <c r="AS28" s="78">
        <v>8</v>
      </c>
      <c r="AT28" s="79"/>
      <c r="AU28" s="79"/>
      <c r="AV28" s="79"/>
      <c r="AW28" s="80"/>
      <c r="AX28" s="78">
        <v>9</v>
      </c>
      <c r="AY28" s="79"/>
      <c r="AZ28" s="79"/>
      <c r="BA28" s="80"/>
      <c r="BB28" s="78">
        <v>10</v>
      </c>
      <c r="BC28" s="79"/>
      <c r="BD28" s="79"/>
      <c r="BE28" s="79"/>
      <c r="BF28" s="80"/>
      <c r="BG28" s="78">
        <v>11</v>
      </c>
      <c r="BH28" s="79"/>
      <c r="BI28" s="79"/>
      <c r="BJ28" s="79"/>
      <c r="BK28" s="80"/>
      <c r="BL28" s="78">
        <v>12</v>
      </c>
      <c r="BM28" s="79"/>
      <c r="BN28" s="79"/>
      <c r="BO28" s="79"/>
      <c r="BP28" s="80"/>
      <c r="BQ28" s="78">
        <v>13</v>
      </c>
      <c r="BR28" s="79"/>
      <c r="BS28" s="79"/>
      <c r="BT28" s="80"/>
      <c r="BU28" s="78">
        <v>14</v>
      </c>
      <c r="BV28" s="79"/>
      <c r="BW28" s="79"/>
      <c r="BX28" s="79"/>
      <c r="BY28" s="80"/>
    </row>
    <row r="29" spans="1:79" ht="13.5" hidden="1" customHeight="1" x14ac:dyDescent="0.2">
      <c r="A29" s="93" t="s">
        <v>56</v>
      </c>
      <c r="B29" s="94"/>
      <c r="C29" s="94"/>
      <c r="D29" s="95"/>
      <c r="E29" s="93" t="s">
        <v>57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119" t="s">
        <v>65</v>
      </c>
      <c r="V29" s="120"/>
      <c r="W29" s="120"/>
      <c r="X29" s="120"/>
      <c r="Y29" s="121"/>
      <c r="Z29" s="119" t="s">
        <v>66</v>
      </c>
      <c r="AA29" s="120"/>
      <c r="AB29" s="120"/>
      <c r="AC29" s="120"/>
      <c r="AD29" s="121"/>
      <c r="AE29" s="93" t="s">
        <v>91</v>
      </c>
      <c r="AF29" s="94"/>
      <c r="AG29" s="94"/>
      <c r="AH29" s="95"/>
      <c r="AI29" s="100" t="s">
        <v>170</v>
      </c>
      <c r="AJ29" s="101"/>
      <c r="AK29" s="101"/>
      <c r="AL29" s="101"/>
      <c r="AM29" s="102"/>
      <c r="AN29" s="93" t="s">
        <v>67</v>
      </c>
      <c r="AO29" s="94"/>
      <c r="AP29" s="94"/>
      <c r="AQ29" s="94"/>
      <c r="AR29" s="95"/>
      <c r="AS29" s="93" t="s">
        <v>68</v>
      </c>
      <c r="AT29" s="94"/>
      <c r="AU29" s="94"/>
      <c r="AV29" s="94"/>
      <c r="AW29" s="95"/>
      <c r="AX29" s="93" t="s">
        <v>92</v>
      </c>
      <c r="AY29" s="94"/>
      <c r="AZ29" s="94"/>
      <c r="BA29" s="95"/>
      <c r="BB29" s="100" t="s">
        <v>170</v>
      </c>
      <c r="BC29" s="101"/>
      <c r="BD29" s="101"/>
      <c r="BE29" s="101"/>
      <c r="BF29" s="102"/>
      <c r="BG29" s="93" t="s">
        <v>58</v>
      </c>
      <c r="BH29" s="94"/>
      <c r="BI29" s="94"/>
      <c r="BJ29" s="94"/>
      <c r="BK29" s="95"/>
      <c r="BL29" s="93" t="s">
        <v>59</v>
      </c>
      <c r="BM29" s="94"/>
      <c r="BN29" s="94"/>
      <c r="BO29" s="94"/>
      <c r="BP29" s="95"/>
      <c r="BQ29" s="93" t="s">
        <v>93</v>
      </c>
      <c r="BR29" s="94"/>
      <c r="BS29" s="94"/>
      <c r="BT29" s="95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2.75" customHeight="1" x14ac:dyDescent="0.2">
      <c r="A30" s="28"/>
      <c r="B30" s="29"/>
      <c r="C30" s="29"/>
      <c r="D30" s="54"/>
      <c r="E30" s="30" t="s">
        <v>172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2"/>
      <c r="U30" s="52">
        <v>420000</v>
      </c>
      <c r="V30" s="52"/>
      <c r="W30" s="52"/>
      <c r="X30" s="52"/>
      <c r="Y30" s="52"/>
      <c r="Z30" s="52" t="s">
        <v>173</v>
      </c>
      <c r="AA30" s="52"/>
      <c r="AB30" s="52"/>
      <c r="AC30" s="52"/>
      <c r="AD30" s="52"/>
      <c r="AE30" s="49" t="s">
        <v>173</v>
      </c>
      <c r="AF30" s="50"/>
      <c r="AG30" s="50"/>
      <c r="AH30" s="51"/>
      <c r="AI30" s="49">
        <f>IF(ISNUMBER(U30),U30,0)+IF(ISNUMBER(Z30),Z30,0)</f>
        <v>420000</v>
      </c>
      <c r="AJ30" s="50"/>
      <c r="AK30" s="50"/>
      <c r="AL30" s="50"/>
      <c r="AM30" s="51"/>
      <c r="AN30" s="49">
        <v>570000</v>
      </c>
      <c r="AO30" s="50"/>
      <c r="AP30" s="50"/>
      <c r="AQ30" s="50"/>
      <c r="AR30" s="51"/>
      <c r="AS30" s="49" t="s">
        <v>173</v>
      </c>
      <c r="AT30" s="50"/>
      <c r="AU30" s="50"/>
      <c r="AV30" s="50"/>
      <c r="AW30" s="51"/>
      <c r="AX30" s="49" t="s">
        <v>173</v>
      </c>
      <c r="AY30" s="50"/>
      <c r="AZ30" s="50"/>
      <c r="BA30" s="51"/>
      <c r="BB30" s="49">
        <f>IF(ISNUMBER(AN30),AN30,0)+IF(ISNUMBER(AS30),AS30,0)</f>
        <v>570000</v>
      </c>
      <c r="BC30" s="50"/>
      <c r="BD30" s="50"/>
      <c r="BE30" s="50"/>
      <c r="BF30" s="51"/>
      <c r="BG30" s="49">
        <v>570000</v>
      </c>
      <c r="BH30" s="50"/>
      <c r="BI30" s="50"/>
      <c r="BJ30" s="50"/>
      <c r="BK30" s="51"/>
      <c r="BL30" s="49" t="s">
        <v>173</v>
      </c>
      <c r="BM30" s="50"/>
      <c r="BN30" s="50"/>
      <c r="BO30" s="50"/>
      <c r="BP30" s="51"/>
      <c r="BQ30" s="49" t="s">
        <v>173</v>
      </c>
      <c r="BR30" s="50"/>
      <c r="BS30" s="50"/>
      <c r="BT30" s="51"/>
      <c r="BU30" s="49">
        <f>IF(ISNUMBER(BG30),BG30,0)+IF(ISNUMBER(BL30),BL30,0)</f>
        <v>570000</v>
      </c>
      <c r="BV30" s="50"/>
      <c r="BW30" s="50"/>
      <c r="BX30" s="50"/>
      <c r="BY30" s="51"/>
      <c r="CA30" s="25" t="s">
        <v>22</v>
      </c>
    </row>
    <row r="31" spans="1:79" s="6" customFormat="1" ht="12.75" customHeight="1" x14ac:dyDescent="0.2">
      <c r="A31" s="33"/>
      <c r="B31" s="34"/>
      <c r="C31" s="34"/>
      <c r="D31" s="53"/>
      <c r="E31" s="35" t="s">
        <v>147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48">
        <v>420000</v>
      </c>
      <c r="V31" s="48"/>
      <c r="W31" s="48"/>
      <c r="X31" s="48"/>
      <c r="Y31" s="48"/>
      <c r="Z31" s="48">
        <v>0</v>
      </c>
      <c r="AA31" s="48"/>
      <c r="AB31" s="48"/>
      <c r="AC31" s="48"/>
      <c r="AD31" s="48"/>
      <c r="AE31" s="45">
        <v>0</v>
      </c>
      <c r="AF31" s="46"/>
      <c r="AG31" s="46"/>
      <c r="AH31" s="47"/>
      <c r="AI31" s="45">
        <f>IF(ISNUMBER(U31),U31,0)+IF(ISNUMBER(Z31),Z31,0)</f>
        <v>420000</v>
      </c>
      <c r="AJ31" s="46"/>
      <c r="AK31" s="46"/>
      <c r="AL31" s="46"/>
      <c r="AM31" s="47"/>
      <c r="AN31" s="45">
        <v>570000</v>
      </c>
      <c r="AO31" s="46"/>
      <c r="AP31" s="46"/>
      <c r="AQ31" s="46"/>
      <c r="AR31" s="47"/>
      <c r="AS31" s="45">
        <v>0</v>
      </c>
      <c r="AT31" s="46"/>
      <c r="AU31" s="46"/>
      <c r="AV31" s="46"/>
      <c r="AW31" s="47"/>
      <c r="AX31" s="45">
        <v>0</v>
      </c>
      <c r="AY31" s="46"/>
      <c r="AZ31" s="46"/>
      <c r="BA31" s="47"/>
      <c r="BB31" s="45">
        <f>IF(ISNUMBER(AN31),AN31,0)+IF(ISNUMBER(AS31),AS31,0)</f>
        <v>570000</v>
      </c>
      <c r="BC31" s="46"/>
      <c r="BD31" s="46"/>
      <c r="BE31" s="46"/>
      <c r="BF31" s="47"/>
      <c r="BG31" s="45">
        <v>570000</v>
      </c>
      <c r="BH31" s="46"/>
      <c r="BI31" s="46"/>
      <c r="BJ31" s="46"/>
      <c r="BK31" s="47"/>
      <c r="BL31" s="45">
        <v>0</v>
      </c>
      <c r="BM31" s="46"/>
      <c r="BN31" s="46"/>
      <c r="BO31" s="46"/>
      <c r="BP31" s="47"/>
      <c r="BQ31" s="45">
        <v>0</v>
      </c>
      <c r="BR31" s="46"/>
      <c r="BS31" s="46"/>
      <c r="BT31" s="47"/>
      <c r="BU31" s="45">
        <f>IF(ISNUMBER(BG31),BG31,0)+IF(ISNUMBER(BL31),BL31,0)</f>
        <v>570000</v>
      </c>
      <c r="BV31" s="46"/>
      <c r="BW31" s="46"/>
      <c r="BX31" s="46"/>
      <c r="BY31" s="47"/>
    </row>
    <row r="33" spans="1:79" ht="14.25" customHeight="1" x14ac:dyDescent="0.2">
      <c r="A33" s="118" t="s">
        <v>255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</row>
    <row r="34" spans="1:79" ht="15" customHeight="1" x14ac:dyDescent="0.2">
      <c r="A34" s="81" t="s">
        <v>229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</row>
    <row r="35" spans="1:79" ht="22.5" customHeight="1" x14ac:dyDescent="0.2">
      <c r="A35" s="83" t="s">
        <v>2</v>
      </c>
      <c r="B35" s="84"/>
      <c r="C35" s="84"/>
      <c r="D35" s="85"/>
      <c r="E35" s="83" t="s">
        <v>19</v>
      </c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5"/>
      <c r="X35" s="78" t="s">
        <v>251</v>
      </c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80"/>
      <c r="AR35" s="41" t="s">
        <v>256</v>
      </c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</row>
    <row r="36" spans="1:79" ht="36" customHeight="1" x14ac:dyDescent="0.2">
      <c r="A36" s="86"/>
      <c r="B36" s="87"/>
      <c r="C36" s="87"/>
      <c r="D36" s="88"/>
      <c r="E36" s="86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8"/>
      <c r="X36" s="41" t="s">
        <v>4</v>
      </c>
      <c r="Y36" s="41"/>
      <c r="Z36" s="41"/>
      <c r="AA36" s="41"/>
      <c r="AB36" s="41"/>
      <c r="AC36" s="41" t="s">
        <v>3</v>
      </c>
      <c r="AD36" s="41"/>
      <c r="AE36" s="41"/>
      <c r="AF36" s="41"/>
      <c r="AG36" s="41"/>
      <c r="AH36" s="103" t="s">
        <v>116</v>
      </c>
      <c r="AI36" s="104"/>
      <c r="AJ36" s="104"/>
      <c r="AK36" s="104"/>
      <c r="AL36" s="105"/>
      <c r="AM36" s="78" t="s">
        <v>5</v>
      </c>
      <c r="AN36" s="79"/>
      <c r="AO36" s="79"/>
      <c r="AP36" s="79"/>
      <c r="AQ36" s="80"/>
      <c r="AR36" s="78" t="s">
        <v>4</v>
      </c>
      <c r="AS36" s="79"/>
      <c r="AT36" s="79"/>
      <c r="AU36" s="79"/>
      <c r="AV36" s="80"/>
      <c r="AW36" s="78" t="s">
        <v>3</v>
      </c>
      <c r="AX36" s="79"/>
      <c r="AY36" s="79"/>
      <c r="AZ36" s="79"/>
      <c r="BA36" s="80"/>
      <c r="BB36" s="103" t="s">
        <v>116</v>
      </c>
      <c r="BC36" s="104"/>
      <c r="BD36" s="104"/>
      <c r="BE36" s="104"/>
      <c r="BF36" s="105"/>
      <c r="BG36" s="78" t="s">
        <v>96</v>
      </c>
      <c r="BH36" s="79"/>
      <c r="BI36" s="79"/>
      <c r="BJ36" s="79"/>
      <c r="BK36" s="80"/>
    </row>
    <row r="37" spans="1:79" ht="15" customHeight="1" x14ac:dyDescent="0.2">
      <c r="A37" s="78">
        <v>1</v>
      </c>
      <c r="B37" s="79"/>
      <c r="C37" s="79"/>
      <c r="D37" s="80"/>
      <c r="E37" s="78">
        <v>2</v>
      </c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80"/>
      <c r="X37" s="41">
        <v>3</v>
      </c>
      <c r="Y37" s="41"/>
      <c r="Z37" s="41"/>
      <c r="AA37" s="41"/>
      <c r="AB37" s="41"/>
      <c r="AC37" s="41">
        <v>4</v>
      </c>
      <c r="AD37" s="41"/>
      <c r="AE37" s="41"/>
      <c r="AF37" s="41"/>
      <c r="AG37" s="41"/>
      <c r="AH37" s="41">
        <v>5</v>
      </c>
      <c r="AI37" s="41"/>
      <c r="AJ37" s="41"/>
      <c r="AK37" s="41"/>
      <c r="AL37" s="41"/>
      <c r="AM37" s="41">
        <v>6</v>
      </c>
      <c r="AN37" s="41"/>
      <c r="AO37" s="41"/>
      <c r="AP37" s="41"/>
      <c r="AQ37" s="41"/>
      <c r="AR37" s="78">
        <v>7</v>
      </c>
      <c r="AS37" s="79"/>
      <c r="AT37" s="79"/>
      <c r="AU37" s="79"/>
      <c r="AV37" s="80"/>
      <c r="AW37" s="78">
        <v>8</v>
      </c>
      <c r="AX37" s="79"/>
      <c r="AY37" s="79"/>
      <c r="AZ37" s="79"/>
      <c r="BA37" s="80"/>
      <c r="BB37" s="78">
        <v>9</v>
      </c>
      <c r="BC37" s="79"/>
      <c r="BD37" s="79"/>
      <c r="BE37" s="79"/>
      <c r="BF37" s="80"/>
      <c r="BG37" s="78">
        <v>10</v>
      </c>
      <c r="BH37" s="79"/>
      <c r="BI37" s="79"/>
      <c r="BJ37" s="79"/>
      <c r="BK37" s="80"/>
    </row>
    <row r="38" spans="1:79" ht="20.25" hidden="1" customHeight="1" x14ac:dyDescent="0.2">
      <c r="A38" s="93" t="s">
        <v>56</v>
      </c>
      <c r="B38" s="94"/>
      <c r="C38" s="94"/>
      <c r="D38" s="95"/>
      <c r="E38" s="93" t="s">
        <v>57</v>
      </c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5"/>
      <c r="X38" s="69" t="s">
        <v>60</v>
      </c>
      <c r="Y38" s="69"/>
      <c r="Z38" s="69"/>
      <c r="AA38" s="69"/>
      <c r="AB38" s="69"/>
      <c r="AC38" s="69" t="s">
        <v>61</v>
      </c>
      <c r="AD38" s="69"/>
      <c r="AE38" s="69"/>
      <c r="AF38" s="69"/>
      <c r="AG38" s="69"/>
      <c r="AH38" s="93" t="s">
        <v>94</v>
      </c>
      <c r="AI38" s="94"/>
      <c r="AJ38" s="94"/>
      <c r="AK38" s="94"/>
      <c r="AL38" s="95"/>
      <c r="AM38" s="100" t="s">
        <v>171</v>
      </c>
      <c r="AN38" s="101"/>
      <c r="AO38" s="101"/>
      <c r="AP38" s="101"/>
      <c r="AQ38" s="102"/>
      <c r="AR38" s="93" t="s">
        <v>62</v>
      </c>
      <c r="AS38" s="94"/>
      <c r="AT38" s="94"/>
      <c r="AU38" s="94"/>
      <c r="AV38" s="95"/>
      <c r="AW38" s="93" t="s">
        <v>63</v>
      </c>
      <c r="AX38" s="94"/>
      <c r="AY38" s="94"/>
      <c r="AZ38" s="94"/>
      <c r="BA38" s="95"/>
      <c r="BB38" s="93" t="s">
        <v>95</v>
      </c>
      <c r="BC38" s="94"/>
      <c r="BD38" s="94"/>
      <c r="BE38" s="94"/>
      <c r="BF38" s="95"/>
      <c r="BG38" s="100" t="s">
        <v>171</v>
      </c>
      <c r="BH38" s="101"/>
      <c r="BI38" s="101"/>
      <c r="BJ38" s="101"/>
      <c r="BK38" s="102"/>
      <c r="CA38" t="s">
        <v>23</v>
      </c>
    </row>
    <row r="39" spans="1:79" s="25" customFormat="1" ht="12.75" customHeight="1" x14ac:dyDescent="0.2">
      <c r="A39" s="28"/>
      <c r="B39" s="29"/>
      <c r="C39" s="29"/>
      <c r="D39" s="54"/>
      <c r="E39" s="30" t="s">
        <v>172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2"/>
      <c r="X39" s="49">
        <v>570000</v>
      </c>
      <c r="Y39" s="50"/>
      <c r="Z39" s="50"/>
      <c r="AA39" s="50"/>
      <c r="AB39" s="51"/>
      <c r="AC39" s="49" t="s">
        <v>173</v>
      </c>
      <c r="AD39" s="50"/>
      <c r="AE39" s="50"/>
      <c r="AF39" s="50"/>
      <c r="AG39" s="51"/>
      <c r="AH39" s="49" t="s">
        <v>173</v>
      </c>
      <c r="AI39" s="50"/>
      <c r="AJ39" s="50"/>
      <c r="AK39" s="50"/>
      <c r="AL39" s="51"/>
      <c r="AM39" s="49">
        <f>IF(ISNUMBER(X39),X39,0)+IF(ISNUMBER(AC39),AC39,0)</f>
        <v>570000</v>
      </c>
      <c r="AN39" s="50"/>
      <c r="AO39" s="50"/>
      <c r="AP39" s="50"/>
      <c r="AQ39" s="51"/>
      <c r="AR39" s="49">
        <v>570000</v>
      </c>
      <c r="AS39" s="50"/>
      <c r="AT39" s="50"/>
      <c r="AU39" s="50"/>
      <c r="AV39" s="51"/>
      <c r="AW39" s="49" t="s">
        <v>173</v>
      </c>
      <c r="AX39" s="50"/>
      <c r="AY39" s="50"/>
      <c r="AZ39" s="50"/>
      <c r="BA39" s="51"/>
      <c r="BB39" s="49" t="s">
        <v>173</v>
      </c>
      <c r="BC39" s="50"/>
      <c r="BD39" s="50"/>
      <c r="BE39" s="50"/>
      <c r="BF39" s="51"/>
      <c r="BG39" s="52">
        <f>IF(ISNUMBER(AR39),AR39,0)+IF(ISNUMBER(AW39),AW39,0)</f>
        <v>570000</v>
      </c>
      <c r="BH39" s="52"/>
      <c r="BI39" s="52"/>
      <c r="BJ39" s="52"/>
      <c r="BK39" s="52"/>
      <c r="CA39" s="25" t="s">
        <v>24</v>
      </c>
    </row>
    <row r="40" spans="1:79" s="6" customFormat="1" ht="12.75" customHeight="1" x14ac:dyDescent="0.2">
      <c r="A40" s="33"/>
      <c r="B40" s="34"/>
      <c r="C40" s="34"/>
      <c r="D40" s="53"/>
      <c r="E40" s="35" t="s">
        <v>147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7"/>
      <c r="X40" s="45">
        <v>570000</v>
      </c>
      <c r="Y40" s="46"/>
      <c r="Z40" s="46"/>
      <c r="AA40" s="46"/>
      <c r="AB40" s="47"/>
      <c r="AC40" s="45">
        <v>0</v>
      </c>
      <c r="AD40" s="46"/>
      <c r="AE40" s="46"/>
      <c r="AF40" s="46"/>
      <c r="AG40" s="47"/>
      <c r="AH40" s="45">
        <v>0</v>
      </c>
      <c r="AI40" s="46"/>
      <c r="AJ40" s="46"/>
      <c r="AK40" s="46"/>
      <c r="AL40" s="47"/>
      <c r="AM40" s="45">
        <f>IF(ISNUMBER(X40),X40,0)+IF(ISNUMBER(AC40),AC40,0)</f>
        <v>570000</v>
      </c>
      <c r="AN40" s="46"/>
      <c r="AO40" s="46"/>
      <c r="AP40" s="46"/>
      <c r="AQ40" s="47"/>
      <c r="AR40" s="45">
        <v>570000</v>
      </c>
      <c r="AS40" s="46"/>
      <c r="AT40" s="46"/>
      <c r="AU40" s="46"/>
      <c r="AV40" s="47"/>
      <c r="AW40" s="45">
        <v>0</v>
      </c>
      <c r="AX40" s="46"/>
      <c r="AY40" s="46"/>
      <c r="AZ40" s="46"/>
      <c r="BA40" s="47"/>
      <c r="BB40" s="45">
        <v>0</v>
      </c>
      <c r="BC40" s="46"/>
      <c r="BD40" s="46"/>
      <c r="BE40" s="46"/>
      <c r="BF40" s="47"/>
      <c r="BG40" s="48">
        <f>IF(ISNUMBER(AR40),AR40,0)+IF(ISNUMBER(AW40),AW40,0)</f>
        <v>570000</v>
      </c>
      <c r="BH40" s="48"/>
      <c r="BI40" s="48"/>
      <c r="BJ40" s="48"/>
      <c r="BK40" s="48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65" t="s">
        <v>117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9"/>
    </row>
    <row r="44" spans="1:79" ht="14.25" customHeight="1" x14ac:dyDescent="0.2">
      <c r="A44" s="65" t="s">
        <v>241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</row>
    <row r="45" spans="1:79" ht="15" customHeight="1" x14ac:dyDescent="0.2">
      <c r="A45" s="70" t="s">
        <v>229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</row>
    <row r="46" spans="1:79" ht="23.1" customHeight="1" x14ac:dyDescent="0.2">
      <c r="A46" s="109" t="s">
        <v>118</v>
      </c>
      <c r="B46" s="110"/>
      <c r="C46" s="110"/>
      <c r="D46" s="111"/>
      <c r="E46" s="41" t="s">
        <v>19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78" t="s">
        <v>230</v>
      </c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80"/>
      <c r="AN46" s="78" t="s">
        <v>233</v>
      </c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80"/>
      <c r="BG46" s="78" t="s">
        <v>240</v>
      </c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80"/>
    </row>
    <row r="47" spans="1:79" ht="48.75" customHeight="1" x14ac:dyDescent="0.2">
      <c r="A47" s="112"/>
      <c r="B47" s="113"/>
      <c r="C47" s="113"/>
      <c r="D47" s="114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78" t="s">
        <v>4</v>
      </c>
      <c r="V47" s="79"/>
      <c r="W47" s="79"/>
      <c r="X47" s="79"/>
      <c r="Y47" s="80"/>
      <c r="Z47" s="78" t="s">
        <v>3</v>
      </c>
      <c r="AA47" s="79"/>
      <c r="AB47" s="79"/>
      <c r="AC47" s="79"/>
      <c r="AD47" s="80"/>
      <c r="AE47" s="103" t="s">
        <v>116</v>
      </c>
      <c r="AF47" s="104"/>
      <c r="AG47" s="104"/>
      <c r="AH47" s="105"/>
      <c r="AI47" s="78" t="s">
        <v>5</v>
      </c>
      <c r="AJ47" s="79"/>
      <c r="AK47" s="79"/>
      <c r="AL47" s="79"/>
      <c r="AM47" s="80"/>
      <c r="AN47" s="78" t="s">
        <v>4</v>
      </c>
      <c r="AO47" s="79"/>
      <c r="AP47" s="79"/>
      <c r="AQ47" s="79"/>
      <c r="AR47" s="80"/>
      <c r="AS47" s="78" t="s">
        <v>3</v>
      </c>
      <c r="AT47" s="79"/>
      <c r="AU47" s="79"/>
      <c r="AV47" s="79"/>
      <c r="AW47" s="80"/>
      <c r="AX47" s="103" t="s">
        <v>116</v>
      </c>
      <c r="AY47" s="104"/>
      <c r="AZ47" s="104"/>
      <c r="BA47" s="105"/>
      <c r="BB47" s="78" t="s">
        <v>96</v>
      </c>
      <c r="BC47" s="79"/>
      <c r="BD47" s="79"/>
      <c r="BE47" s="79"/>
      <c r="BF47" s="80"/>
      <c r="BG47" s="78" t="s">
        <v>4</v>
      </c>
      <c r="BH47" s="79"/>
      <c r="BI47" s="79"/>
      <c r="BJ47" s="79"/>
      <c r="BK47" s="80"/>
      <c r="BL47" s="78" t="s">
        <v>3</v>
      </c>
      <c r="BM47" s="79"/>
      <c r="BN47" s="79"/>
      <c r="BO47" s="79"/>
      <c r="BP47" s="80"/>
      <c r="BQ47" s="103" t="s">
        <v>116</v>
      </c>
      <c r="BR47" s="104"/>
      <c r="BS47" s="104"/>
      <c r="BT47" s="105"/>
      <c r="BU47" s="78" t="s">
        <v>97</v>
      </c>
      <c r="BV47" s="79"/>
      <c r="BW47" s="79"/>
      <c r="BX47" s="79"/>
      <c r="BY47" s="80"/>
    </row>
    <row r="48" spans="1:79" ht="15" customHeight="1" x14ac:dyDescent="0.2">
      <c r="A48" s="78">
        <v>1</v>
      </c>
      <c r="B48" s="79"/>
      <c r="C48" s="79"/>
      <c r="D48" s="80"/>
      <c r="E48" s="78">
        <v>2</v>
      </c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80"/>
      <c r="U48" s="78">
        <v>3</v>
      </c>
      <c r="V48" s="79"/>
      <c r="W48" s="79"/>
      <c r="X48" s="79"/>
      <c r="Y48" s="80"/>
      <c r="Z48" s="78">
        <v>4</v>
      </c>
      <c r="AA48" s="79"/>
      <c r="AB48" s="79"/>
      <c r="AC48" s="79"/>
      <c r="AD48" s="80"/>
      <c r="AE48" s="78">
        <v>5</v>
      </c>
      <c r="AF48" s="79"/>
      <c r="AG48" s="79"/>
      <c r="AH48" s="80"/>
      <c r="AI48" s="78">
        <v>6</v>
      </c>
      <c r="AJ48" s="79"/>
      <c r="AK48" s="79"/>
      <c r="AL48" s="79"/>
      <c r="AM48" s="80"/>
      <c r="AN48" s="78">
        <v>7</v>
      </c>
      <c r="AO48" s="79"/>
      <c r="AP48" s="79"/>
      <c r="AQ48" s="79"/>
      <c r="AR48" s="80"/>
      <c r="AS48" s="78">
        <v>8</v>
      </c>
      <c r="AT48" s="79"/>
      <c r="AU48" s="79"/>
      <c r="AV48" s="79"/>
      <c r="AW48" s="80"/>
      <c r="AX48" s="78">
        <v>9</v>
      </c>
      <c r="AY48" s="79"/>
      <c r="AZ48" s="79"/>
      <c r="BA48" s="80"/>
      <c r="BB48" s="78">
        <v>10</v>
      </c>
      <c r="BC48" s="79"/>
      <c r="BD48" s="79"/>
      <c r="BE48" s="79"/>
      <c r="BF48" s="80"/>
      <c r="BG48" s="78">
        <v>11</v>
      </c>
      <c r="BH48" s="79"/>
      <c r="BI48" s="79"/>
      <c r="BJ48" s="79"/>
      <c r="BK48" s="80"/>
      <c r="BL48" s="78">
        <v>12</v>
      </c>
      <c r="BM48" s="79"/>
      <c r="BN48" s="79"/>
      <c r="BO48" s="79"/>
      <c r="BP48" s="80"/>
      <c r="BQ48" s="78">
        <v>13</v>
      </c>
      <c r="BR48" s="79"/>
      <c r="BS48" s="79"/>
      <c r="BT48" s="80"/>
      <c r="BU48" s="78">
        <v>14</v>
      </c>
      <c r="BV48" s="79"/>
      <c r="BW48" s="79"/>
      <c r="BX48" s="79"/>
      <c r="BY48" s="80"/>
    </row>
    <row r="49" spans="1:79" s="1" customFormat="1" ht="12.75" hidden="1" customHeight="1" x14ac:dyDescent="0.2">
      <c r="A49" s="93" t="s">
        <v>64</v>
      </c>
      <c r="B49" s="94"/>
      <c r="C49" s="94"/>
      <c r="D49" s="95"/>
      <c r="E49" s="93" t="s">
        <v>57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5"/>
      <c r="U49" s="93" t="s">
        <v>65</v>
      </c>
      <c r="V49" s="94"/>
      <c r="W49" s="94"/>
      <c r="X49" s="94"/>
      <c r="Y49" s="95"/>
      <c r="Z49" s="93" t="s">
        <v>66</v>
      </c>
      <c r="AA49" s="94"/>
      <c r="AB49" s="94"/>
      <c r="AC49" s="94"/>
      <c r="AD49" s="95"/>
      <c r="AE49" s="93" t="s">
        <v>91</v>
      </c>
      <c r="AF49" s="94"/>
      <c r="AG49" s="94"/>
      <c r="AH49" s="95"/>
      <c r="AI49" s="100" t="s">
        <v>170</v>
      </c>
      <c r="AJ49" s="101"/>
      <c r="AK49" s="101"/>
      <c r="AL49" s="101"/>
      <c r="AM49" s="102"/>
      <c r="AN49" s="93" t="s">
        <v>67</v>
      </c>
      <c r="AO49" s="94"/>
      <c r="AP49" s="94"/>
      <c r="AQ49" s="94"/>
      <c r="AR49" s="95"/>
      <c r="AS49" s="93" t="s">
        <v>68</v>
      </c>
      <c r="AT49" s="94"/>
      <c r="AU49" s="94"/>
      <c r="AV49" s="94"/>
      <c r="AW49" s="95"/>
      <c r="AX49" s="93" t="s">
        <v>92</v>
      </c>
      <c r="AY49" s="94"/>
      <c r="AZ49" s="94"/>
      <c r="BA49" s="95"/>
      <c r="BB49" s="100" t="s">
        <v>170</v>
      </c>
      <c r="BC49" s="101"/>
      <c r="BD49" s="101"/>
      <c r="BE49" s="101"/>
      <c r="BF49" s="102"/>
      <c r="BG49" s="93" t="s">
        <v>58</v>
      </c>
      <c r="BH49" s="94"/>
      <c r="BI49" s="94"/>
      <c r="BJ49" s="94"/>
      <c r="BK49" s="95"/>
      <c r="BL49" s="93" t="s">
        <v>59</v>
      </c>
      <c r="BM49" s="94"/>
      <c r="BN49" s="94"/>
      <c r="BO49" s="94"/>
      <c r="BP49" s="95"/>
      <c r="BQ49" s="93" t="s">
        <v>93</v>
      </c>
      <c r="BR49" s="94"/>
      <c r="BS49" s="94"/>
      <c r="BT49" s="95"/>
      <c r="BU49" s="100" t="s">
        <v>170</v>
      </c>
      <c r="BV49" s="101"/>
      <c r="BW49" s="101"/>
      <c r="BX49" s="101"/>
      <c r="BY49" s="102"/>
      <c r="CA49" t="s">
        <v>25</v>
      </c>
    </row>
    <row r="50" spans="1:79" s="25" customFormat="1" ht="12.75" customHeight="1" x14ac:dyDescent="0.2">
      <c r="A50" s="28">
        <v>2111</v>
      </c>
      <c r="B50" s="29"/>
      <c r="C50" s="29"/>
      <c r="D50" s="54"/>
      <c r="E50" s="30" t="s">
        <v>174</v>
      </c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2"/>
      <c r="U50" s="49">
        <v>340113</v>
      </c>
      <c r="V50" s="50"/>
      <c r="W50" s="50"/>
      <c r="X50" s="50"/>
      <c r="Y50" s="51"/>
      <c r="Z50" s="49">
        <v>0</v>
      </c>
      <c r="AA50" s="50"/>
      <c r="AB50" s="50"/>
      <c r="AC50" s="50"/>
      <c r="AD50" s="51"/>
      <c r="AE50" s="49">
        <v>0</v>
      </c>
      <c r="AF50" s="50"/>
      <c r="AG50" s="50"/>
      <c r="AH50" s="51"/>
      <c r="AI50" s="49">
        <f t="shared" ref="AI50:AI57" si="0">IF(ISNUMBER(U50),U50,0)+IF(ISNUMBER(Z50),Z50,0)</f>
        <v>340113</v>
      </c>
      <c r="AJ50" s="50"/>
      <c r="AK50" s="50"/>
      <c r="AL50" s="50"/>
      <c r="AM50" s="51"/>
      <c r="AN50" s="49">
        <v>460850</v>
      </c>
      <c r="AO50" s="50"/>
      <c r="AP50" s="50"/>
      <c r="AQ50" s="50"/>
      <c r="AR50" s="51"/>
      <c r="AS50" s="49">
        <v>0</v>
      </c>
      <c r="AT50" s="50"/>
      <c r="AU50" s="50"/>
      <c r="AV50" s="50"/>
      <c r="AW50" s="51"/>
      <c r="AX50" s="49">
        <v>0</v>
      </c>
      <c r="AY50" s="50"/>
      <c r="AZ50" s="50"/>
      <c r="BA50" s="51"/>
      <c r="BB50" s="49">
        <f t="shared" ref="BB50:BB57" si="1">IF(ISNUMBER(AN50),AN50,0)+IF(ISNUMBER(AS50),AS50,0)</f>
        <v>460850</v>
      </c>
      <c r="BC50" s="50"/>
      <c r="BD50" s="50"/>
      <c r="BE50" s="50"/>
      <c r="BF50" s="51"/>
      <c r="BG50" s="49">
        <v>450800</v>
      </c>
      <c r="BH50" s="50"/>
      <c r="BI50" s="50"/>
      <c r="BJ50" s="50"/>
      <c r="BK50" s="51"/>
      <c r="BL50" s="49">
        <v>0</v>
      </c>
      <c r="BM50" s="50"/>
      <c r="BN50" s="50"/>
      <c r="BO50" s="50"/>
      <c r="BP50" s="51"/>
      <c r="BQ50" s="49">
        <v>0</v>
      </c>
      <c r="BR50" s="50"/>
      <c r="BS50" s="50"/>
      <c r="BT50" s="51"/>
      <c r="BU50" s="49">
        <f t="shared" ref="BU50:BU57" si="2">IF(ISNUMBER(BG50),BG50,0)+IF(ISNUMBER(BL50),BL50,0)</f>
        <v>450800</v>
      </c>
      <c r="BV50" s="50"/>
      <c r="BW50" s="50"/>
      <c r="BX50" s="50"/>
      <c r="BY50" s="51"/>
      <c r="CA50" s="25" t="s">
        <v>26</v>
      </c>
    </row>
    <row r="51" spans="1:79" s="25" customFormat="1" ht="12.75" customHeight="1" x14ac:dyDescent="0.2">
      <c r="A51" s="28">
        <v>2120</v>
      </c>
      <c r="B51" s="29"/>
      <c r="C51" s="29"/>
      <c r="D51" s="54"/>
      <c r="E51" s="30" t="s">
        <v>175</v>
      </c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2"/>
      <c r="U51" s="49">
        <v>75300</v>
      </c>
      <c r="V51" s="50"/>
      <c r="W51" s="50"/>
      <c r="X51" s="50"/>
      <c r="Y51" s="51"/>
      <c r="Z51" s="49">
        <v>0</v>
      </c>
      <c r="AA51" s="50"/>
      <c r="AB51" s="50"/>
      <c r="AC51" s="50"/>
      <c r="AD51" s="51"/>
      <c r="AE51" s="49">
        <v>0</v>
      </c>
      <c r="AF51" s="50"/>
      <c r="AG51" s="50"/>
      <c r="AH51" s="51"/>
      <c r="AI51" s="49">
        <f t="shared" si="0"/>
        <v>75300</v>
      </c>
      <c r="AJ51" s="50"/>
      <c r="AK51" s="50"/>
      <c r="AL51" s="50"/>
      <c r="AM51" s="51"/>
      <c r="AN51" s="49">
        <v>102150</v>
      </c>
      <c r="AO51" s="50"/>
      <c r="AP51" s="50"/>
      <c r="AQ51" s="50"/>
      <c r="AR51" s="51"/>
      <c r="AS51" s="49">
        <v>0</v>
      </c>
      <c r="AT51" s="50"/>
      <c r="AU51" s="50"/>
      <c r="AV51" s="50"/>
      <c r="AW51" s="51"/>
      <c r="AX51" s="49">
        <v>0</v>
      </c>
      <c r="AY51" s="50"/>
      <c r="AZ51" s="50"/>
      <c r="BA51" s="51"/>
      <c r="BB51" s="49">
        <f t="shared" si="1"/>
        <v>102150</v>
      </c>
      <c r="BC51" s="50"/>
      <c r="BD51" s="50"/>
      <c r="BE51" s="50"/>
      <c r="BF51" s="51"/>
      <c r="BG51" s="49">
        <v>99200</v>
      </c>
      <c r="BH51" s="50"/>
      <c r="BI51" s="50"/>
      <c r="BJ51" s="50"/>
      <c r="BK51" s="51"/>
      <c r="BL51" s="49">
        <v>0</v>
      </c>
      <c r="BM51" s="50"/>
      <c r="BN51" s="50"/>
      <c r="BO51" s="50"/>
      <c r="BP51" s="51"/>
      <c r="BQ51" s="49">
        <v>0</v>
      </c>
      <c r="BR51" s="50"/>
      <c r="BS51" s="50"/>
      <c r="BT51" s="51"/>
      <c r="BU51" s="49">
        <f t="shared" si="2"/>
        <v>99200</v>
      </c>
      <c r="BV51" s="50"/>
      <c r="BW51" s="50"/>
      <c r="BX51" s="50"/>
      <c r="BY51" s="51"/>
    </row>
    <row r="52" spans="1:79" s="25" customFormat="1" ht="12.75" customHeight="1" x14ac:dyDescent="0.2">
      <c r="A52" s="28">
        <v>2210</v>
      </c>
      <c r="B52" s="29"/>
      <c r="C52" s="29"/>
      <c r="D52" s="54"/>
      <c r="E52" s="30" t="s">
        <v>176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2"/>
      <c r="U52" s="49">
        <v>3284</v>
      </c>
      <c r="V52" s="50"/>
      <c r="W52" s="50"/>
      <c r="X52" s="50"/>
      <c r="Y52" s="51"/>
      <c r="Z52" s="49">
        <v>0</v>
      </c>
      <c r="AA52" s="50"/>
      <c r="AB52" s="50"/>
      <c r="AC52" s="50"/>
      <c r="AD52" s="51"/>
      <c r="AE52" s="49">
        <v>0</v>
      </c>
      <c r="AF52" s="50"/>
      <c r="AG52" s="50"/>
      <c r="AH52" s="51"/>
      <c r="AI52" s="49">
        <f t="shared" si="0"/>
        <v>3284</v>
      </c>
      <c r="AJ52" s="50"/>
      <c r="AK52" s="50"/>
      <c r="AL52" s="50"/>
      <c r="AM52" s="51"/>
      <c r="AN52" s="49">
        <v>5000</v>
      </c>
      <c r="AO52" s="50"/>
      <c r="AP52" s="50"/>
      <c r="AQ52" s="50"/>
      <c r="AR52" s="51"/>
      <c r="AS52" s="49">
        <v>0</v>
      </c>
      <c r="AT52" s="50"/>
      <c r="AU52" s="50"/>
      <c r="AV52" s="50"/>
      <c r="AW52" s="51"/>
      <c r="AX52" s="49">
        <v>0</v>
      </c>
      <c r="AY52" s="50"/>
      <c r="AZ52" s="50"/>
      <c r="BA52" s="51"/>
      <c r="BB52" s="49">
        <f t="shared" si="1"/>
        <v>5000</v>
      </c>
      <c r="BC52" s="50"/>
      <c r="BD52" s="50"/>
      <c r="BE52" s="50"/>
      <c r="BF52" s="51"/>
      <c r="BG52" s="49">
        <v>5000</v>
      </c>
      <c r="BH52" s="50"/>
      <c r="BI52" s="50"/>
      <c r="BJ52" s="50"/>
      <c r="BK52" s="51"/>
      <c r="BL52" s="49">
        <v>0</v>
      </c>
      <c r="BM52" s="50"/>
      <c r="BN52" s="50"/>
      <c r="BO52" s="50"/>
      <c r="BP52" s="51"/>
      <c r="BQ52" s="49">
        <v>0</v>
      </c>
      <c r="BR52" s="50"/>
      <c r="BS52" s="50"/>
      <c r="BT52" s="51"/>
      <c r="BU52" s="49">
        <f t="shared" si="2"/>
        <v>5000</v>
      </c>
      <c r="BV52" s="50"/>
      <c r="BW52" s="50"/>
      <c r="BX52" s="50"/>
      <c r="BY52" s="51"/>
    </row>
    <row r="53" spans="1:79" s="25" customFormat="1" ht="12.75" customHeight="1" x14ac:dyDescent="0.2">
      <c r="A53" s="28">
        <v>2240</v>
      </c>
      <c r="B53" s="29"/>
      <c r="C53" s="29"/>
      <c r="D53" s="54"/>
      <c r="E53" s="30" t="s">
        <v>177</v>
      </c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49">
        <v>1303</v>
      </c>
      <c r="V53" s="50"/>
      <c r="W53" s="50"/>
      <c r="X53" s="50"/>
      <c r="Y53" s="51"/>
      <c r="Z53" s="49">
        <v>0</v>
      </c>
      <c r="AA53" s="50"/>
      <c r="AB53" s="50"/>
      <c r="AC53" s="50"/>
      <c r="AD53" s="51"/>
      <c r="AE53" s="49">
        <v>0</v>
      </c>
      <c r="AF53" s="50"/>
      <c r="AG53" s="50"/>
      <c r="AH53" s="51"/>
      <c r="AI53" s="49">
        <f t="shared" si="0"/>
        <v>1303</v>
      </c>
      <c r="AJ53" s="50"/>
      <c r="AK53" s="50"/>
      <c r="AL53" s="50"/>
      <c r="AM53" s="51"/>
      <c r="AN53" s="49">
        <v>5000</v>
      </c>
      <c r="AO53" s="50"/>
      <c r="AP53" s="50"/>
      <c r="AQ53" s="50"/>
      <c r="AR53" s="51"/>
      <c r="AS53" s="49">
        <v>0</v>
      </c>
      <c r="AT53" s="50"/>
      <c r="AU53" s="50"/>
      <c r="AV53" s="50"/>
      <c r="AW53" s="51"/>
      <c r="AX53" s="49">
        <v>0</v>
      </c>
      <c r="AY53" s="50"/>
      <c r="AZ53" s="50"/>
      <c r="BA53" s="51"/>
      <c r="BB53" s="49">
        <f t="shared" si="1"/>
        <v>5000</v>
      </c>
      <c r="BC53" s="50"/>
      <c r="BD53" s="50"/>
      <c r="BE53" s="50"/>
      <c r="BF53" s="51"/>
      <c r="BG53" s="49">
        <v>5000</v>
      </c>
      <c r="BH53" s="50"/>
      <c r="BI53" s="50"/>
      <c r="BJ53" s="50"/>
      <c r="BK53" s="51"/>
      <c r="BL53" s="49">
        <v>0</v>
      </c>
      <c r="BM53" s="50"/>
      <c r="BN53" s="50"/>
      <c r="BO53" s="50"/>
      <c r="BP53" s="51"/>
      <c r="BQ53" s="49">
        <v>0</v>
      </c>
      <c r="BR53" s="50"/>
      <c r="BS53" s="50"/>
      <c r="BT53" s="51"/>
      <c r="BU53" s="49">
        <f t="shared" si="2"/>
        <v>5000</v>
      </c>
      <c r="BV53" s="50"/>
      <c r="BW53" s="50"/>
      <c r="BX53" s="50"/>
      <c r="BY53" s="51"/>
    </row>
    <row r="54" spans="1:79" s="25" customFormat="1" ht="12.75" customHeight="1" x14ac:dyDescent="0.2">
      <c r="A54" s="28">
        <v>2250</v>
      </c>
      <c r="B54" s="29"/>
      <c r="C54" s="29"/>
      <c r="D54" s="54"/>
      <c r="E54" s="30" t="s">
        <v>178</v>
      </c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2"/>
      <c r="U54" s="49">
        <v>0</v>
      </c>
      <c r="V54" s="50"/>
      <c r="W54" s="50"/>
      <c r="X54" s="50"/>
      <c r="Y54" s="51"/>
      <c r="Z54" s="49">
        <v>0</v>
      </c>
      <c r="AA54" s="50"/>
      <c r="AB54" s="50"/>
      <c r="AC54" s="50"/>
      <c r="AD54" s="51"/>
      <c r="AE54" s="49">
        <v>0</v>
      </c>
      <c r="AF54" s="50"/>
      <c r="AG54" s="50"/>
      <c r="AH54" s="51"/>
      <c r="AI54" s="49">
        <f t="shared" si="0"/>
        <v>0</v>
      </c>
      <c r="AJ54" s="50"/>
      <c r="AK54" s="50"/>
      <c r="AL54" s="50"/>
      <c r="AM54" s="51"/>
      <c r="AN54" s="49">
        <v>4000</v>
      </c>
      <c r="AO54" s="50"/>
      <c r="AP54" s="50"/>
      <c r="AQ54" s="50"/>
      <c r="AR54" s="51"/>
      <c r="AS54" s="49">
        <v>0</v>
      </c>
      <c r="AT54" s="50"/>
      <c r="AU54" s="50"/>
      <c r="AV54" s="50"/>
      <c r="AW54" s="51"/>
      <c r="AX54" s="49">
        <v>0</v>
      </c>
      <c r="AY54" s="50"/>
      <c r="AZ54" s="50"/>
      <c r="BA54" s="51"/>
      <c r="BB54" s="49">
        <f t="shared" si="1"/>
        <v>4000</v>
      </c>
      <c r="BC54" s="50"/>
      <c r="BD54" s="50"/>
      <c r="BE54" s="50"/>
      <c r="BF54" s="51"/>
      <c r="BG54" s="49">
        <v>4000</v>
      </c>
      <c r="BH54" s="50"/>
      <c r="BI54" s="50"/>
      <c r="BJ54" s="50"/>
      <c r="BK54" s="51"/>
      <c r="BL54" s="49">
        <v>0</v>
      </c>
      <c r="BM54" s="50"/>
      <c r="BN54" s="50"/>
      <c r="BO54" s="50"/>
      <c r="BP54" s="51"/>
      <c r="BQ54" s="49">
        <v>0</v>
      </c>
      <c r="BR54" s="50"/>
      <c r="BS54" s="50"/>
      <c r="BT54" s="51"/>
      <c r="BU54" s="49">
        <f t="shared" si="2"/>
        <v>4000</v>
      </c>
      <c r="BV54" s="50"/>
      <c r="BW54" s="50"/>
      <c r="BX54" s="50"/>
      <c r="BY54" s="51"/>
    </row>
    <row r="55" spans="1:79" s="25" customFormat="1" ht="38.25" customHeight="1" x14ac:dyDescent="0.2">
      <c r="A55" s="28">
        <v>2282</v>
      </c>
      <c r="B55" s="29"/>
      <c r="C55" s="29"/>
      <c r="D55" s="54"/>
      <c r="E55" s="30" t="s">
        <v>179</v>
      </c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2"/>
      <c r="U55" s="49">
        <v>0</v>
      </c>
      <c r="V55" s="50"/>
      <c r="W55" s="50"/>
      <c r="X55" s="50"/>
      <c r="Y55" s="51"/>
      <c r="Z55" s="49">
        <v>0</v>
      </c>
      <c r="AA55" s="50"/>
      <c r="AB55" s="50"/>
      <c r="AC55" s="50"/>
      <c r="AD55" s="51"/>
      <c r="AE55" s="49">
        <v>0</v>
      </c>
      <c r="AF55" s="50"/>
      <c r="AG55" s="50"/>
      <c r="AH55" s="51"/>
      <c r="AI55" s="49">
        <f t="shared" si="0"/>
        <v>0</v>
      </c>
      <c r="AJ55" s="50"/>
      <c r="AK55" s="50"/>
      <c r="AL55" s="50"/>
      <c r="AM55" s="51"/>
      <c r="AN55" s="49">
        <v>4000</v>
      </c>
      <c r="AO55" s="50"/>
      <c r="AP55" s="50"/>
      <c r="AQ55" s="50"/>
      <c r="AR55" s="51"/>
      <c r="AS55" s="49">
        <v>0</v>
      </c>
      <c r="AT55" s="50"/>
      <c r="AU55" s="50"/>
      <c r="AV55" s="50"/>
      <c r="AW55" s="51"/>
      <c r="AX55" s="49">
        <v>0</v>
      </c>
      <c r="AY55" s="50"/>
      <c r="AZ55" s="50"/>
      <c r="BA55" s="51"/>
      <c r="BB55" s="49">
        <f t="shared" si="1"/>
        <v>4000</v>
      </c>
      <c r="BC55" s="50"/>
      <c r="BD55" s="50"/>
      <c r="BE55" s="50"/>
      <c r="BF55" s="51"/>
      <c r="BG55" s="49">
        <v>4000</v>
      </c>
      <c r="BH55" s="50"/>
      <c r="BI55" s="50"/>
      <c r="BJ55" s="50"/>
      <c r="BK55" s="51"/>
      <c r="BL55" s="49">
        <v>0</v>
      </c>
      <c r="BM55" s="50"/>
      <c r="BN55" s="50"/>
      <c r="BO55" s="50"/>
      <c r="BP55" s="51"/>
      <c r="BQ55" s="49">
        <v>0</v>
      </c>
      <c r="BR55" s="50"/>
      <c r="BS55" s="50"/>
      <c r="BT55" s="51"/>
      <c r="BU55" s="49">
        <f t="shared" si="2"/>
        <v>4000</v>
      </c>
      <c r="BV55" s="50"/>
      <c r="BW55" s="50"/>
      <c r="BX55" s="50"/>
      <c r="BY55" s="51"/>
    </row>
    <row r="56" spans="1:79" s="25" customFormat="1" ht="12.75" customHeight="1" x14ac:dyDescent="0.2">
      <c r="A56" s="28">
        <v>2800</v>
      </c>
      <c r="B56" s="29"/>
      <c r="C56" s="29"/>
      <c r="D56" s="54"/>
      <c r="E56" s="30" t="s">
        <v>180</v>
      </c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2"/>
      <c r="U56" s="49">
        <v>0</v>
      </c>
      <c r="V56" s="50"/>
      <c r="W56" s="50"/>
      <c r="X56" s="50"/>
      <c r="Y56" s="51"/>
      <c r="Z56" s="49">
        <v>0</v>
      </c>
      <c r="AA56" s="50"/>
      <c r="AB56" s="50"/>
      <c r="AC56" s="50"/>
      <c r="AD56" s="51"/>
      <c r="AE56" s="49">
        <v>0</v>
      </c>
      <c r="AF56" s="50"/>
      <c r="AG56" s="50"/>
      <c r="AH56" s="51"/>
      <c r="AI56" s="49">
        <f t="shared" si="0"/>
        <v>0</v>
      </c>
      <c r="AJ56" s="50"/>
      <c r="AK56" s="50"/>
      <c r="AL56" s="50"/>
      <c r="AM56" s="51"/>
      <c r="AN56" s="49">
        <v>2000</v>
      </c>
      <c r="AO56" s="50"/>
      <c r="AP56" s="50"/>
      <c r="AQ56" s="50"/>
      <c r="AR56" s="51"/>
      <c r="AS56" s="49">
        <v>0</v>
      </c>
      <c r="AT56" s="50"/>
      <c r="AU56" s="50"/>
      <c r="AV56" s="50"/>
      <c r="AW56" s="51"/>
      <c r="AX56" s="49">
        <v>0</v>
      </c>
      <c r="AY56" s="50"/>
      <c r="AZ56" s="50"/>
      <c r="BA56" s="51"/>
      <c r="BB56" s="49">
        <f t="shared" si="1"/>
        <v>2000</v>
      </c>
      <c r="BC56" s="50"/>
      <c r="BD56" s="50"/>
      <c r="BE56" s="50"/>
      <c r="BF56" s="51"/>
      <c r="BG56" s="49">
        <v>2000</v>
      </c>
      <c r="BH56" s="50"/>
      <c r="BI56" s="50"/>
      <c r="BJ56" s="50"/>
      <c r="BK56" s="51"/>
      <c r="BL56" s="49">
        <v>0</v>
      </c>
      <c r="BM56" s="50"/>
      <c r="BN56" s="50"/>
      <c r="BO56" s="50"/>
      <c r="BP56" s="51"/>
      <c r="BQ56" s="49">
        <v>0</v>
      </c>
      <c r="BR56" s="50"/>
      <c r="BS56" s="50"/>
      <c r="BT56" s="51"/>
      <c r="BU56" s="49">
        <f t="shared" si="2"/>
        <v>2000</v>
      </c>
      <c r="BV56" s="50"/>
      <c r="BW56" s="50"/>
      <c r="BX56" s="50"/>
      <c r="BY56" s="51"/>
    </row>
    <row r="57" spans="1:79" s="6" customFormat="1" ht="12.75" customHeight="1" x14ac:dyDescent="0.2">
      <c r="A57" s="33"/>
      <c r="B57" s="34"/>
      <c r="C57" s="34"/>
      <c r="D57" s="53"/>
      <c r="E57" s="35" t="s">
        <v>147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7"/>
      <c r="U57" s="45">
        <v>420000</v>
      </c>
      <c r="V57" s="46"/>
      <c r="W57" s="46"/>
      <c r="X57" s="46"/>
      <c r="Y57" s="47"/>
      <c r="Z57" s="45">
        <v>0</v>
      </c>
      <c r="AA57" s="46"/>
      <c r="AB57" s="46"/>
      <c r="AC57" s="46"/>
      <c r="AD57" s="47"/>
      <c r="AE57" s="45">
        <v>0</v>
      </c>
      <c r="AF57" s="46"/>
      <c r="AG57" s="46"/>
      <c r="AH57" s="47"/>
      <c r="AI57" s="45">
        <f t="shared" si="0"/>
        <v>420000</v>
      </c>
      <c r="AJ57" s="46"/>
      <c r="AK57" s="46"/>
      <c r="AL57" s="46"/>
      <c r="AM57" s="47"/>
      <c r="AN57" s="45">
        <v>583000</v>
      </c>
      <c r="AO57" s="46"/>
      <c r="AP57" s="46"/>
      <c r="AQ57" s="46"/>
      <c r="AR57" s="47"/>
      <c r="AS57" s="45">
        <v>0</v>
      </c>
      <c r="AT57" s="46"/>
      <c r="AU57" s="46"/>
      <c r="AV57" s="46"/>
      <c r="AW57" s="47"/>
      <c r="AX57" s="45">
        <v>0</v>
      </c>
      <c r="AY57" s="46"/>
      <c r="AZ57" s="46"/>
      <c r="BA57" s="47"/>
      <c r="BB57" s="45">
        <f t="shared" si="1"/>
        <v>583000</v>
      </c>
      <c r="BC57" s="46"/>
      <c r="BD57" s="46"/>
      <c r="BE57" s="46"/>
      <c r="BF57" s="47"/>
      <c r="BG57" s="45">
        <v>570000</v>
      </c>
      <c r="BH57" s="46"/>
      <c r="BI57" s="46"/>
      <c r="BJ57" s="46"/>
      <c r="BK57" s="47"/>
      <c r="BL57" s="45">
        <v>0</v>
      </c>
      <c r="BM57" s="46"/>
      <c r="BN57" s="46"/>
      <c r="BO57" s="46"/>
      <c r="BP57" s="47"/>
      <c r="BQ57" s="45">
        <v>0</v>
      </c>
      <c r="BR57" s="46"/>
      <c r="BS57" s="46"/>
      <c r="BT57" s="47"/>
      <c r="BU57" s="45">
        <f t="shared" si="2"/>
        <v>570000</v>
      </c>
      <c r="BV57" s="46"/>
      <c r="BW57" s="46"/>
      <c r="BX57" s="46"/>
      <c r="BY57" s="47"/>
    </row>
    <row r="59" spans="1:79" ht="14.25" customHeight="1" x14ac:dyDescent="0.2">
      <c r="A59" s="65" t="s">
        <v>242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</row>
    <row r="60" spans="1:79" ht="15" customHeight="1" x14ac:dyDescent="0.2">
      <c r="A60" s="81" t="s">
        <v>229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</row>
    <row r="61" spans="1:79" ht="23.1" customHeight="1" x14ac:dyDescent="0.2">
      <c r="A61" s="109" t="s">
        <v>119</v>
      </c>
      <c r="B61" s="110"/>
      <c r="C61" s="110"/>
      <c r="D61" s="110"/>
      <c r="E61" s="111"/>
      <c r="F61" s="41" t="s">
        <v>19</v>
      </c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78" t="s">
        <v>230</v>
      </c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80"/>
      <c r="AN61" s="78" t="s">
        <v>233</v>
      </c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80"/>
      <c r="BG61" s="78" t="s">
        <v>240</v>
      </c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80"/>
    </row>
    <row r="62" spans="1:79" ht="51.75" customHeight="1" x14ac:dyDescent="0.2">
      <c r="A62" s="112"/>
      <c r="B62" s="113"/>
      <c r="C62" s="113"/>
      <c r="D62" s="113"/>
      <c r="E62" s="114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78" t="s">
        <v>4</v>
      </c>
      <c r="V62" s="79"/>
      <c r="W62" s="79"/>
      <c r="X62" s="79"/>
      <c r="Y62" s="80"/>
      <c r="Z62" s="78" t="s">
        <v>3</v>
      </c>
      <c r="AA62" s="79"/>
      <c r="AB62" s="79"/>
      <c r="AC62" s="79"/>
      <c r="AD62" s="80"/>
      <c r="AE62" s="103" t="s">
        <v>116</v>
      </c>
      <c r="AF62" s="104"/>
      <c r="AG62" s="104"/>
      <c r="AH62" s="105"/>
      <c r="AI62" s="78" t="s">
        <v>5</v>
      </c>
      <c r="AJ62" s="79"/>
      <c r="AK62" s="79"/>
      <c r="AL62" s="79"/>
      <c r="AM62" s="80"/>
      <c r="AN62" s="78" t="s">
        <v>4</v>
      </c>
      <c r="AO62" s="79"/>
      <c r="AP62" s="79"/>
      <c r="AQ62" s="79"/>
      <c r="AR62" s="80"/>
      <c r="AS62" s="78" t="s">
        <v>3</v>
      </c>
      <c r="AT62" s="79"/>
      <c r="AU62" s="79"/>
      <c r="AV62" s="79"/>
      <c r="AW62" s="80"/>
      <c r="AX62" s="103" t="s">
        <v>116</v>
      </c>
      <c r="AY62" s="104"/>
      <c r="AZ62" s="104"/>
      <c r="BA62" s="105"/>
      <c r="BB62" s="78" t="s">
        <v>96</v>
      </c>
      <c r="BC62" s="79"/>
      <c r="BD62" s="79"/>
      <c r="BE62" s="79"/>
      <c r="BF62" s="80"/>
      <c r="BG62" s="78" t="s">
        <v>4</v>
      </c>
      <c r="BH62" s="79"/>
      <c r="BI62" s="79"/>
      <c r="BJ62" s="79"/>
      <c r="BK62" s="80"/>
      <c r="BL62" s="78" t="s">
        <v>3</v>
      </c>
      <c r="BM62" s="79"/>
      <c r="BN62" s="79"/>
      <c r="BO62" s="79"/>
      <c r="BP62" s="80"/>
      <c r="BQ62" s="103" t="s">
        <v>116</v>
      </c>
      <c r="BR62" s="104"/>
      <c r="BS62" s="104"/>
      <c r="BT62" s="105"/>
      <c r="BU62" s="41" t="s">
        <v>97</v>
      </c>
      <c r="BV62" s="41"/>
      <c r="BW62" s="41"/>
      <c r="BX62" s="41"/>
      <c r="BY62" s="41"/>
    </row>
    <row r="63" spans="1:79" ht="15" customHeight="1" x14ac:dyDescent="0.2">
      <c r="A63" s="78">
        <v>1</v>
      </c>
      <c r="B63" s="79"/>
      <c r="C63" s="79"/>
      <c r="D63" s="79"/>
      <c r="E63" s="80"/>
      <c r="F63" s="78">
        <v>2</v>
      </c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80"/>
      <c r="U63" s="78">
        <v>3</v>
      </c>
      <c r="V63" s="79"/>
      <c r="W63" s="79"/>
      <c r="X63" s="79"/>
      <c r="Y63" s="80"/>
      <c r="Z63" s="78">
        <v>4</v>
      </c>
      <c r="AA63" s="79"/>
      <c r="AB63" s="79"/>
      <c r="AC63" s="79"/>
      <c r="AD63" s="80"/>
      <c r="AE63" s="78">
        <v>5</v>
      </c>
      <c r="AF63" s="79"/>
      <c r="AG63" s="79"/>
      <c r="AH63" s="80"/>
      <c r="AI63" s="78">
        <v>6</v>
      </c>
      <c r="AJ63" s="79"/>
      <c r="AK63" s="79"/>
      <c r="AL63" s="79"/>
      <c r="AM63" s="80"/>
      <c r="AN63" s="78">
        <v>7</v>
      </c>
      <c r="AO63" s="79"/>
      <c r="AP63" s="79"/>
      <c r="AQ63" s="79"/>
      <c r="AR63" s="80"/>
      <c r="AS63" s="78">
        <v>8</v>
      </c>
      <c r="AT63" s="79"/>
      <c r="AU63" s="79"/>
      <c r="AV63" s="79"/>
      <c r="AW63" s="80"/>
      <c r="AX63" s="78">
        <v>9</v>
      </c>
      <c r="AY63" s="79"/>
      <c r="AZ63" s="79"/>
      <c r="BA63" s="80"/>
      <c r="BB63" s="78">
        <v>10</v>
      </c>
      <c r="BC63" s="79"/>
      <c r="BD63" s="79"/>
      <c r="BE63" s="79"/>
      <c r="BF63" s="80"/>
      <c r="BG63" s="78">
        <v>11</v>
      </c>
      <c r="BH63" s="79"/>
      <c r="BI63" s="79"/>
      <c r="BJ63" s="79"/>
      <c r="BK63" s="80"/>
      <c r="BL63" s="78">
        <v>12</v>
      </c>
      <c r="BM63" s="79"/>
      <c r="BN63" s="79"/>
      <c r="BO63" s="79"/>
      <c r="BP63" s="80"/>
      <c r="BQ63" s="78">
        <v>13</v>
      </c>
      <c r="BR63" s="79"/>
      <c r="BS63" s="79"/>
      <c r="BT63" s="80"/>
      <c r="BU63" s="41">
        <v>14</v>
      </c>
      <c r="BV63" s="41"/>
      <c r="BW63" s="41"/>
      <c r="BX63" s="41"/>
      <c r="BY63" s="41"/>
    </row>
    <row r="64" spans="1:79" s="1" customFormat="1" ht="13.5" hidden="1" customHeight="1" x14ac:dyDescent="0.2">
      <c r="A64" s="93" t="s">
        <v>64</v>
      </c>
      <c r="B64" s="94"/>
      <c r="C64" s="94"/>
      <c r="D64" s="94"/>
      <c r="E64" s="95"/>
      <c r="F64" s="93" t="s">
        <v>57</v>
      </c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5"/>
      <c r="U64" s="93" t="s">
        <v>65</v>
      </c>
      <c r="V64" s="94"/>
      <c r="W64" s="94"/>
      <c r="X64" s="94"/>
      <c r="Y64" s="95"/>
      <c r="Z64" s="93" t="s">
        <v>66</v>
      </c>
      <c r="AA64" s="94"/>
      <c r="AB64" s="94"/>
      <c r="AC64" s="94"/>
      <c r="AD64" s="95"/>
      <c r="AE64" s="93" t="s">
        <v>91</v>
      </c>
      <c r="AF64" s="94"/>
      <c r="AG64" s="94"/>
      <c r="AH64" s="95"/>
      <c r="AI64" s="100" t="s">
        <v>170</v>
      </c>
      <c r="AJ64" s="101"/>
      <c r="AK64" s="101"/>
      <c r="AL64" s="101"/>
      <c r="AM64" s="102"/>
      <c r="AN64" s="93" t="s">
        <v>67</v>
      </c>
      <c r="AO64" s="94"/>
      <c r="AP64" s="94"/>
      <c r="AQ64" s="94"/>
      <c r="AR64" s="95"/>
      <c r="AS64" s="93" t="s">
        <v>68</v>
      </c>
      <c r="AT64" s="94"/>
      <c r="AU64" s="94"/>
      <c r="AV64" s="94"/>
      <c r="AW64" s="95"/>
      <c r="AX64" s="93" t="s">
        <v>92</v>
      </c>
      <c r="AY64" s="94"/>
      <c r="AZ64" s="94"/>
      <c r="BA64" s="95"/>
      <c r="BB64" s="100" t="s">
        <v>170</v>
      </c>
      <c r="BC64" s="101"/>
      <c r="BD64" s="101"/>
      <c r="BE64" s="101"/>
      <c r="BF64" s="102"/>
      <c r="BG64" s="93" t="s">
        <v>58</v>
      </c>
      <c r="BH64" s="94"/>
      <c r="BI64" s="94"/>
      <c r="BJ64" s="94"/>
      <c r="BK64" s="95"/>
      <c r="BL64" s="93" t="s">
        <v>59</v>
      </c>
      <c r="BM64" s="94"/>
      <c r="BN64" s="94"/>
      <c r="BO64" s="94"/>
      <c r="BP64" s="95"/>
      <c r="BQ64" s="93" t="s">
        <v>93</v>
      </c>
      <c r="BR64" s="94"/>
      <c r="BS64" s="94"/>
      <c r="BT64" s="95"/>
      <c r="BU64" s="89" t="s">
        <v>170</v>
      </c>
      <c r="BV64" s="89"/>
      <c r="BW64" s="89"/>
      <c r="BX64" s="89"/>
      <c r="BY64" s="89"/>
      <c r="CA64" t="s">
        <v>27</v>
      </c>
    </row>
    <row r="65" spans="1:79" s="6" customFormat="1" ht="12.75" customHeight="1" x14ac:dyDescent="0.2">
      <c r="A65" s="33"/>
      <c r="B65" s="34"/>
      <c r="C65" s="34"/>
      <c r="D65" s="34"/>
      <c r="E65" s="53"/>
      <c r="F65" s="33" t="s">
        <v>147</v>
      </c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53"/>
      <c r="U65" s="45"/>
      <c r="V65" s="46"/>
      <c r="W65" s="46"/>
      <c r="X65" s="46"/>
      <c r="Y65" s="47"/>
      <c r="Z65" s="45"/>
      <c r="AA65" s="46"/>
      <c r="AB65" s="46"/>
      <c r="AC65" s="46"/>
      <c r="AD65" s="47"/>
      <c r="AE65" s="45"/>
      <c r="AF65" s="46"/>
      <c r="AG65" s="46"/>
      <c r="AH65" s="47"/>
      <c r="AI65" s="45">
        <f>IF(ISNUMBER(U65),U65,0)+IF(ISNUMBER(Z65),Z65,0)</f>
        <v>0</v>
      </c>
      <c r="AJ65" s="46"/>
      <c r="AK65" s="46"/>
      <c r="AL65" s="46"/>
      <c r="AM65" s="47"/>
      <c r="AN65" s="45"/>
      <c r="AO65" s="46"/>
      <c r="AP65" s="46"/>
      <c r="AQ65" s="46"/>
      <c r="AR65" s="47"/>
      <c r="AS65" s="45"/>
      <c r="AT65" s="46"/>
      <c r="AU65" s="46"/>
      <c r="AV65" s="46"/>
      <c r="AW65" s="47"/>
      <c r="AX65" s="45"/>
      <c r="AY65" s="46"/>
      <c r="AZ65" s="46"/>
      <c r="BA65" s="47"/>
      <c r="BB65" s="45">
        <f>IF(ISNUMBER(AN65),AN65,0)+IF(ISNUMBER(AS65),AS65,0)</f>
        <v>0</v>
      </c>
      <c r="BC65" s="46"/>
      <c r="BD65" s="46"/>
      <c r="BE65" s="46"/>
      <c r="BF65" s="47"/>
      <c r="BG65" s="45"/>
      <c r="BH65" s="46"/>
      <c r="BI65" s="46"/>
      <c r="BJ65" s="46"/>
      <c r="BK65" s="47"/>
      <c r="BL65" s="45"/>
      <c r="BM65" s="46"/>
      <c r="BN65" s="46"/>
      <c r="BO65" s="46"/>
      <c r="BP65" s="47"/>
      <c r="BQ65" s="45"/>
      <c r="BR65" s="46"/>
      <c r="BS65" s="46"/>
      <c r="BT65" s="47"/>
      <c r="BU65" s="45">
        <f>IF(ISNUMBER(BG65),BG65,0)+IF(ISNUMBER(BL65),BL65,0)</f>
        <v>0</v>
      </c>
      <c r="BV65" s="46"/>
      <c r="BW65" s="46"/>
      <c r="BX65" s="46"/>
      <c r="BY65" s="47"/>
      <c r="CA65" s="6" t="s">
        <v>28</v>
      </c>
    </row>
    <row r="67" spans="1:79" ht="14.25" customHeight="1" x14ac:dyDescent="0.2">
      <c r="A67" s="65" t="s">
        <v>257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</row>
    <row r="68" spans="1:79" ht="15" customHeight="1" x14ac:dyDescent="0.2">
      <c r="A68" s="81" t="s">
        <v>229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</row>
    <row r="69" spans="1:79" ht="23.1" customHeight="1" x14ac:dyDescent="0.2">
      <c r="A69" s="109" t="s">
        <v>118</v>
      </c>
      <c r="B69" s="110"/>
      <c r="C69" s="110"/>
      <c r="D69" s="111"/>
      <c r="E69" s="83" t="s">
        <v>19</v>
      </c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5"/>
      <c r="X69" s="78" t="s">
        <v>251</v>
      </c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80"/>
      <c r="AR69" s="41" t="s">
        <v>256</v>
      </c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</row>
    <row r="70" spans="1:79" ht="48.75" customHeight="1" x14ac:dyDescent="0.2">
      <c r="A70" s="112"/>
      <c r="B70" s="113"/>
      <c r="C70" s="113"/>
      <c r="D70" s="114"/>
      <c r="E70" s="86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8"/>
      <c r="X70" s="83" t="s">
        <v>4</v>
      </c>
      <c r="Y70" s="84"/>
      <c r="Z70" s="84"/>
      <c r="AA70" s="84"/>
      <c r="AB70" s="85"/>
      <c r="AC70" s="83" t="s">
        <v>3</v>
      </c>
      <c r="AD70" s="84"/>
      <c r="AE70" s="84"/>
      <c r="AF70" s="84"/>
      <c r="AG70" s="85"/>
      <c r="AH70" s="103" t="s">
        <v>116</v>
      </c>
      <c r="AI70" s="104"/>
      <c r="AJ70" s="104"/>
      <c r="AK70" s="104"/>
      <c r="AL70" s="105"/>
      <c r="AM70" s="78" t="s">
        <v>5</v>
      </c>
      <c r="AN70" s="79"/>
      <c r="AO70" s="79"/>
      <c r="AP70" s="79"/>
      <c r="AQ70" s="80"/>
      <c r="AR70" s="78" t="s">
        <v>4</v>
      </c>
      <c r="AS70" s="79"/>
      <c r="AT70" s="79"/>
      <c r="AU70" s="79"/>
      <c r="AV70" s="80"/>
      <c r="AW70" s="78" t="s">
        <v>3</v>
      </c>
      <c r="AX70" s="79"/>
      <c r="AY70" s="79"/>
      <c r="AZ70" s="79"/>
      <c r="BA70" s="80"/>
      <c r="BB70" s="103" t="s">
        <v>116</v>
      </c>
      <c r="BC70" s="104"/>
      <c r="BD70" s="104"/>
      <c r="BE70" s="104"/>
      <c r="BF70" s="105"/>
      <c r="BG70" s="78" t="s">
        <v>96</v>
      </c>
      <c r="BH70" s="79"/>
      <c r="BI70" s="79"/>
      <c r="BJ70" s="79"/>
      <c r="BK70" s="80"/>
    </row>
    <row r="71" spans="1:79" ht="12.75" customHeight="1" x14ac:dyDescent="0.2">
      <c r="A71" s="78">
        <v>1</v>
      </c>
      <c r="B71" s="79"/>
      <c r="C71" s="79"/>
      <c r="D71" s="80"/>
      <c r="E71" s="78">
        <v>2</v>
      </c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80"/>
      <c r="X71" s="78">
        <v>3</v>
      </c>
      <c r="Y71" s="79"/>
      <c r="Z71" s="79"/>
      <c r="AA71" s="79"/>
      <c r="AB71" s="80"/>
      <c r="AC71" s="78">
        <v>4</v>
      </c>
      <c r="AD71" s="79"/>
      <c r="AE71" s="79"/>
      <c r="AF71" s="79"/>
      <c r="AG71" s="80"/>
      <c r="AH71" s="78">
        <v>5</v>
      </c>
      <c r="AI71" s="79"/>
      <c r="AJ71" s="79"/>
      <c r="AK71" s="79"/>
      <c r="AL71" s="80"/>
      <c r="AM71" s="78">
        <v>6</v>
      </c>
      <c r="AN71" s="79"/>
      <c r="AO71" s="79"/>
      <c r="AP71" s="79"/>
      <c r="AQ71" s="80"/>
      <c r="AR71" s="78">
        <v>7</v>
      </c>
      <c r="AS71" s="79"/>
      <c r="AT71" s="79"/>
      <c r="AU71" s="79"/>
      <c r="AV71" s="80"/>
      <c r="AW71" s="78">
        <v>8</v>
      </c>
      <c r="AX71" s="79"/>
      <c r="AY71" s="79"/>
      <c r="AZ71" s="79"/>
      <c r="BA71" s="80"/>
      <c r="BB71" s="78">
        <v>9</v>
      </c>
      <c r="BC71" s="79"/>
      <c r="BD71" s="79"/>
      <c r="BE71" s="79"/>
      <c r="BF71" s="80"/>
      <c r="BG71" s="78">
        <v>10</v>
      </c>
      <c r="BH71" s="79"/>
      <c r="BI71" s="79"/>
      <c r="BJ71" s="79"/>
      <c r="BK71" s="80"/>
    </row>
    <row r="72" spans="1:79" s="1" customFormat="1" ht="12.75" hidden="1" customHeight="1" x14ac:dyDescent="0.2">
      <c r="A72" s="93" t="s">
        <v>64</v>
      </c>
      <c r="B72" s="94"/>
      <c r="C72" s="94"/>
      <c r="D72" s="95"/>
      <c r="E72" s="93" t="s">
        <v>57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5"/>
      <c r="X72" s="115" t="s">
        <v>60</v>
      </c>
      <c r="Y72" s="116"/>
      <c r="Z72" s="116"/>
      <c r="AA72" s="116"/>
      <c r="AB72" s="117"/>
      <c r="AC72" s="115" t="s">
        <v>61</v>
      </c>
      <c r="AD72" s="116"/>
      <c r="AE72" s="116"/>
      <c r="AF72" s="116"/>
      <c r="AG72" s="117"/>
      <c r="AH72" s="93" t="s">
        <v>94</v>
      </c>
      <c r="AI72" s="94"/>
      <c r="AJ72" s="94"/>
      <c r="AK72" s="94"/>
      <c r="AL72" s="95"/>
      <c r="AM72" s="100" t="s">
        <v>171</v>
      </c>
      <c r="AN72" s="101"/>
      <c r="AO72" s="101"/>
      <c r="AP72" s="101"/>
      <c r="AQ72" s="102"/>
      <c r="AR72" s="93" t="s">
        <v>62</v>
      </c>
      <c r="AS72" s="94"/>
      <c r="AT72" s="94"/>
      <c r="AU72" s="94"/>
      <c r="AV72" s="95"/>
      <c r="AW72" s="93" t="s">
        <v>63</v>
      </c>
      <c r="AX72" s="94"/>
      <c r="AY72" s="94"/>
      <c r="AZ72" s="94"/>
      <c r="BA72" s="95"/>
      <c r="BB72" s="93" t="s">
        <v>95</v>
      </c>
      <c r="BC72" s="94"/>
      <c r="BD72" s="94"/>
      <c r="BE72" s="94"/>
      <c r="BF72" s="95"/>
      <c r="BG72" s="100" t="s">
        <v>171</v>
      </c>
      <c r="BH72" s="101"/>
      <c r="BI72" s="101"/>
      <c r="BJ72" s="101"/>
      <c r="BK72" s="102"/>
      <c r="CA72" t="s">
        <v>29</v>
      </c>
    </row>
    <row r="73" spans="1:79" s="25" customFormat="1" ht="12.75" customHeight="1" x14ac:dyDescent="0.2">
      <c r="A73" s="28">
        <v>2111</v>
      </c>
      <c r="B73" s="29"/>
      <c r="C73" s="29"/>
      <c r="D73" s="54"/>
      <c r="E73" s="30" t="s">
        <v>174</v>
      </c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2"/>
      <c r="X73" s="49">
        <v>350800</v>
      </c>
      <c r="Y73" s="50"/>
      <c r="Z73" s="50"/>
      <c r="AA73" s="50"/>
      <c r="AB73" s="51"/>
      <c r="AC73" s="49">
        <v>0</v>
      </c>
      <c r="AD73" s="50"/>
      <c r="AE73" s="50"/>
      <c r="AF73" s="50"/>
      <c r="AG73" s="51"/>
      <c r="AH73" s="49">
        <v>0</v>
      </c>
      <c r="AI73" s="50"/>
      <c r="AJ73" s="50"/>
      <c r="AK73" s="50"/>
      <c r="AL73" s="51"/>
      <c r="AM73" s="49">
        <f t="shared" ref="AM73:AM80" si="3">IF(ISNUMBER(X73),X73,0)+IF(ISNUMBER(AC73),AC73,0)</f>
        <v>350800</v>
      </c>
      <c r="AN73" s="50"/>
      <c r="AO73" s="50"/>
      <c r="AP73" s="50"/>
      <c r="AQ73" s="51"/>
      <c r="AR73" s="49">
        <v>350800</v>
      </c>
      <c r="AS73" s="50"/>
      <c r="AT73" s="50"/>
      <c r="AU73" s="50"/>
      <c r="AV73" s="51"/>
      <c r="AW73" s="49">
        <v>0</v>
      </c>
      <c r="AX73" s="50"/>
      <c r="AY73" s="50"/>
      <c r="AZ73" s="50"/>
      <c r="BA73" s="51"/>
      <c r="BB73" s="49">
        <v>0</v>
      </c>
      <c r="BC73" s="50"/>
      <c r="BD73" s="50"/>
      <c r="BE73" s="50"/>
      <c r="BF73" s="51"/>
      <c r="BG73" s="52">
        <f t="shared" ref="BG73:BG80" si="4">IF(ISNUMBER(AR73),AR73,0)+IF(ISNUMBER(AW73),AW73,0)</f>
        <v>350800</v>
      </c>
      <c r="BH73" s="52"/>
      <c r="BI73" s="52"/>
      <c r="BJ73" s="52"/>
      <c r="BK73" s="52"/>
      <c r="CA73" s="25" t="s">
        <v>30</v>
      </c>
    </row>
    <row r="74" spans="1:79" s="25" customFormat="1" ht="12.75" customHeight="1" x14ac:dyDescent="0.2">
      <c r="A74" s="28">
        <v>2120</v>
      </c>
      <c r="B74" s="29"/>
      <c r="C74" s="29"/>
      <c r="D74" s="54"/>
      <c r="E74" s="30" t="s">
        <v>175</v>
      </c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2"/>
      <c r="X74" s="49">
        <v>99200</v>
      </c>
      <c r="Y74" s="50"/>
      <c r="Z74" s="50"/>
      <c r="AA74" s="50"/>
      <c r="AB74" s="51"/>
      <c r="AC74" s="49">
        <v>0</v>
      </c>
      <c r="AD74" s="50"/>
      <c r="AE74" s="50"/>
      <c r="AF74" s="50"/>
      <c r="AG74" s="51"/>
      <c r="AH74" s="49">
        <v>0</v>
      </c>
      <c r="AI74" s="50"/>
      <c r="AJ74" s="50"/>
      <c r="AK74" s="50"/>
      <c r="AL74" s="51"/>
      <c r="AM74" s="49">
        <f t="shared" si="3"/>
        <v>99200</v>
      </c>
      <c r="AN74" s="50"/>
      <c r="AO74" s="50"/>
      <c r="AP74" s="50"/>
      <c r="AQ74" s="51"/>
      <c r="AR74" s="49">
        <v>99200</v>
      </c>
      <c r="AS74" s="50"/>
      <c r="AT74" s="50"/>
      <c r="AU74" s="50"/>
      <c r="AV74" s="51"/>
      <c r="AW74" s="49">
        <v>0</v>
      </c>
      <c r="AX74" s="50"/>
      <c r="AY74" s="50"/>
      <c r="AZ74" s="50"/>
      <c r="BA74" s="51"/>
      <c r="BB74" s="49">
        <v>0</v>
      </c>
      <c r="BC74" s="50"/>
      <c r="BD74" s="50"/>
      <c r="BE74" s="50"/>
      <c r="BF74" s="51"/>
      <c r="BG74" s="52">
        <f t="shared" si="4"/>
        <v>99200</v>
      </c>
      <c r="BH74" s="52"/>
      <c r="BI74" s="52"/>
      <c r="BJ74" s="52"/>
      <c r="BK74" s="52"/>
    </row>
    <row r="75" spans="1:79" s="25" customFormat="1" ht="12.75" customHeight="1" x14ac:dyDescent="0.2">
      <c r="A75" s="28">
        <v>2210</v>
      </c>
      <c r="B75" s="29"/>
      <c r="C75" s="29"/>
      <c r="D75" s="54"/>
      <c r="E75" s="30" t="s">
        <v>176</v>
      </c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2"/>
      <c r="X75" s="49">
        <v>5000</v>
      </c>
      <c r="Y75" s="50"/>
      <c r="Z75" s="50"/>
      <c r="AA75" s="50"/>
      <c r="AB75" s="51"/>
      <c r="AC75" s="49">
        <v>0</v>
      </c>
      <c r="AD75" s="50"/>
      <c r="AE75" s="50"/>
      <c r="AF75" s="50"/>
      <c r="AG75" s="51"/>
      <c r="AH75" s="49">
        <v>0</v>
      </c>
      <c r="AI75" s="50"/>
      <c r="AJ75" s="50"/>
      <c r="AK75" s="50"/>
      <c r="AL75" s="51"/>
      <c r="AM75" s="49">
        <f t="shared" si="3"/>
        <v>5000</v>
      </c>
      <c r="AN75" s="50"/>
      <c r="AO75" s="50"/>
      <c r="AP75" s="50"/>
      <c r="AQ75" s="51"/>
      <c r="AR75" s="49">
        <v>5000</v>
      </c>
      <c r="AS75" s="50"/>
      <c r="AT75" s="50"/>
      <c r="AU75" s="50"/>
      <c r="AV75" s="51"/>
      <c r="AW75" s="49">
        <v>0</v>
      </c>
      <c r="AX75" s="50"/>
      <c r="AY75" s="50"/>
      <c r="AZ75" s="50"/>
      <c r="BA75" s="51"/>
      <c r="BB75" s="49">
        <v>0</v>
      </c>
      <c r="BC75" s="50"/>
      <c r="BD75" s="50"/>
      <c r="BE75" s="50"/>
      <c r="BF75" s="51"/>
      <c r="BG75" s="52">
        <f t="shared" si="4"/>
        <v>5000</v>
      </c>
      <c r="BH75" s="52"/>
      <c r="BI75" s="52"/>
      <c r="BJ75" s="52"/>
      <c r="BK75" s="52"/>
    </row>
    <row r="76" spans="1:79" s="25" customFormat="1" ht="12.75" customHeight="1" x14ac:dyDescent="0.2">
      <c r="A76" s="28">
        <v>2240</v>
      </c>
      <c r="B76" s="29"/>
      <c r="C76" s="29"/>
      <c r="D76" s="54"/>
      <c r="E76" s="30" t="s">
        <v>177</v>
      </c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2"/>
      <c r="X76" s="49">
        <v>5000</v>
      </c>
      <c r="Y76" s="50"/>
      <c r="Z76" s="50"/>
      <c r="AA76" s="50"/>
      <c r="AB76" s="51"/>
      <c r="AC76" s="49">
        <v>0</v>
      </c>
      <c r="AD76" s="50"/>
      <c r="AE76" s="50"/>
      <c r="AF76" s="50"/>
      <c r="AG76" s="51"/>
      <c r="AH76" s="49">
        <v>0</v>
      </c>
      <c r="AI76" s="50"/>
      <c r="AJ76" s="50"/>
      <c r="AK76" s="50"/>
      <c r="AL76" s="51"/>
      <c r="AM76" s="49">
        <f t="shared" si="3"/>
        <v>5000</v>
      </c>
      <c r="AN76" s="50"/>
      <c r="AO76" s="50"/>
      <c r="AP76" s="50"/>
      <c r="AQ76" s="51"/>
      <c r="AR76" s="49">
        <v>5000</v>
      </c>
      <c r="AS76" s="50"/>
      <c r="AT76" s="50"/>
      <c r="AU76" s="50"/>
      <c r="AV76" s="51"/>
      <c r="AW76" s="49">
        <v>0</v>
      </c>
      <c r="AX76" s="50"/>
      <c r="AY76" s="50"/>
      <c r="AZ76" s="50"/>
      <c r="BA76" s="51"/>
      <c r="BB76" s="49">
        <v>0</v>
      </c>
      <c r="BC76" s="50"/>
      <c r="BD76" s="50"/>
      <c r="BE76" s="50"/>
      <c r="BF76" s="51"/>
      <c r="BG76" s="52">
        <f t="shared" si="4"/>
        <v>5000</v>
      </c>
      <c r="BH76" s="52"/>
      <c r="BI76" s="52"/>
      <c r="BJ76" s="52"/>
      <c r="BK76" s="52"/>
    </row>
    <row r="77" spans="1:79" s="25" customFormat="1" ht="12.75" customHeight="1" x14ac:dyDescent="0.2">
      <c r="A77" s="28">
        <v>2250</v>
      </c>
      <c r="B77" s="29"/>
      <c r="C77" s="29"/>
      <c r="D77" s="54"/>
      <c r="E77" s="30" t="s">
        <v>178</v>
      </c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2"/>
      <c r="X77" s="49">
        <v>4000</v>
      </c>
      <c r="Y77" s="50"/>
      <c r="Z77" s="50"/>
      <c r="AA77" s="50"/>
      <c r="AB77" s="51"/>
      <c r="AC77" s="49">
        <v>0</v>
      </c>
      <c r="AD77" s="50"/>
      <c r="AE77" s="50"/>
      <c r="AF77" s="50"/>
      <c r="AG77" s="51"/>
      <c r="AH77" s="49">
        <v>0</v>
      </c>
      <c r="AI77" s="50"/>
      <c r="AJ77" s="50"/>
      <c r="AK77" s="50"/>
      <c r="AL77" s="51"/>
      <c r="AM77" s="49">
        <f t="shared" si="3"/>
        <v>4000</v>
      </c>
      <c r="AN77" s="50"/>
      <c r="AO77" s="50"/>
      <c r="AP77" s="50"/>
      <c r="AQ77" s="51"/>
      <c r="AR77" s="49">
        <v>4000</v>
      </c>
      <c r="AS77" s="50"/>
      <c r="AT77" s="50"/>
      <c r="AU77" s="50"/>
      <c r="AV77" s="51"/>
      <c r="AW77" s="49">
        <v>0</v>
      </c>
      <c r="AX77" s="50"/>
      <c r="AY77" s="50"/>
      <c r="AZ77" s="50"/>
      <c r="BA77" s="51"/>
      <c r="BB77" s="49">
        <v>0</v>
      </c>
      <c r="BC77" s="50"/>
      <c r="BD77" s="50"/>
      <c r="BE77" s="50"/>
      <c r="BF77" s="51"/>
      <c r="BG77" s="52">
        <f t="shared" si="4"/>
        <v>4000</v>
      </c>
      <c r="BH77" s="52"/>
      <c r="BI77" s="52"/>
      <c r="BJ77" s="52"/>
      <c r="BK77" s="52"/>
    </row>
    <row r="78" spans="1:79" s="25" customFormat="1" ht="25.5" customHeight="1" x14ac:dyDescent="0.2">
      <c r="A78" s="28">
        <v>2282</v>
      </c>
      <c r="B78" s="29"/>
      <c r="C78" s="29"/>
      <c r="D78" s="54"/>
      <c r="E78" s="30" t="s">
        <v>179</v>
      </c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2"/>
      <c r="X78" s="49">
        <v>4000</v>
      </c>
      <c r="Y78" s="50"/>
      <c r="Z78" s="50"/>
      <c r="AA78" s="50"/>
      <c r="AB78" s="51"/>
      <c r="AC78" s="49">
        <v>0</v>
      </c>
      <c r="AD78" s="50"/>
      <c r="AE78" s="50"/>
      <c r="AF78" s="50"/>
      <c r="AG78" s="51"/>
      <c r="AH78" s="49">
        <v>0</v>
      </c>
      <c r="AI78" s="50"/>
      <c r="AJ78" s="50"/>
      <c r="AK78" s="50"/>
      <c r="AL78" s="51"/>
      <c r="AM78" s="49">
        <f t="shared" si="3"/>
        <v>4000</v>
      </c>
      <c r="AN78" s="50"/>
      <c r="AO78" s="50"/>
      <c r="AP78" s="50"/>
      <c r="AQ78" s="51"/>
      <c r="AR78" s="49">
        <v>4000</v>
      </c>
      <c r="AS78" s="50"/>
      <c r="AT78" s="50"/>
      <c r="AU78" s="50"/>
      <c r="AV78" s="51"/>
      <c r="AW78" s="49">
        <v>0</v>
      </c>
      <c r="AX78" s="50"/>
      <c r="AY78" s="50"/>
      <c r="AZ78" s="50"/>
      <c r="BA78" s="51"/>
      <c r="BB78" s="49">
        <v>0</v>
      </c>
      <c r="BC78" s="50"/>
      <c r="BD78" s="50"/>
      <c r="BE78" s="50"/>
      <c r="BF78" s="51"/>
      <c r="BG78" s="52">
        <f t="shared" si="4"/>
        <v>4000</v>
      </c>
      <c r="BH78" s="52"/>
      <c r="BI78" s="52"/>
      <c r="BJ78" s="52"/>
      <c r="BK78" s="52"/>
    </row>
    <row r="79" spans="1:79" s="25" customFormat="1" ht="12.75" customHeight="1" x14ac:dyDescent="0.2">
      <c r="A79" s="28">
        <v>2800</v>
      </c>
      <c r="B79" s="29"/>
      <c r="C79" s="29"/>
      <c r="D79" s="54"/>
      <c r="E79" s="30" t="s">
        <v>180</v>
      </c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2"/>
      <c r="X79" s="49">
        <v>2000</v>
      </c>
      <c r="Y79" s="50"/>
      <c r="Z79" s="50"/>
      <c r="AA79" s="50"/>
      <c r="AB79" s="51"/>
      <c r="AC79" s="49">
        <v>0</v>
      </c>
      <c r="AD79" s="50"/>
      <c r="AE79" s="50"/>
      <c r="AF79" s="50"/>
      <c r="AG79" s="51"/>
      <c r="AH79" s="49">
        <v>0</v>
      </c>
      <c r="AI79" s="50"/>
      <c r="AJ79" s="50"/>
      <c r="AK79" s="50"/>
      <c r="AL79" s="51"/>
      <c r="AM79" s="49">
        <f t="shared" si="3"/>
        <v>2000</v>
      </c>
      <c r="AN79" s="50"/>
      <c r="AO79" s="50"/>
      <c r="AP79" s="50"/>
      <c r="AQ79" s="51"/>
      <c r="AR79" s="49">
        <v>2000</v>
      </c>
      <c r="AS79" s="50"/>
      <c r="AT79" s="50"/>
      <c r="AU79" s="50"/>
      <c r="AV79" s="51"/>
      <c r="AW79" s="49">
        <v>0</v>
      </c>
      <c r="AX79" s="50"/>
      <c r="AY79" s="50"/>
      <c r="AZ79" s="50"/>
      <c r="BA79" s="51"/>
      <c r="BB79" s="49">
        <v>0</v>
      </c>
      <c r="BC79" s="50"/>
      <c r="BD79" s="50"/>
      <c r="BE79" s="50"/>
      <c r="BF79" s="51"/>
      <c r="BG79" s="52">
        <f t="shared" si="4"/>
        <v>2000</v>
      </c>
      <c r="BH79" s="52"/>
      <c r="BI79" s="52"/>
      <c r="BJ79" s="52"/>
      <c r="BK79" s="52"/>
    </row>
    <row r="80" spans="1:79" s="6" customFormat="1" ht="12.75" customHeight="1" x14ac:dyDescent="0.2">
      <c r="A80" s="33"/>
      <c r="B80" s="34"/>
      <c r="C80" s="34"/>
      <c r="D80" s="53"/>
      <c r="E80" s="35" t="s">
        <v>147</v>
      </c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7"/>
      <c r="X80" s="45">
        <v>470000</v>
      </c>
      <c r="Y80" s="46"/>
      <c r="Z80" s="46"/>
      <c r="AA80" s="46"/>
      <c r="AB80" s="47"/>
      <c r="AC80" s="45">
        <v>0</v>
      </c>
      <c r="AD80" s="46"/>
      <c r="AE80" s="46"/>
      <c r="AF80" s="46"/>
      <c r="AG80" s="47"/>
      <c r="AH80" s="45">
        <v>0</v>
      </c>
      <c r="AI80" s="46"/>
      <c r="AJ80" s="46"/>
      <c r="AK80" s="46"/>
      <c r="AL80" s="47"/>
      <c r="AM80" s="45">
        <f t="shared" si="3"/>
        <v>470000</v>
      </c>
      <c r="AN80" s="46"/>
      <c r="AO80" s="46"/>
      <c r="AP80" s="46"/>
      <c r="AQ80" s="47"/>
      <c r="AR80" s="45">
        <v>470000</v>
      </c>
      <c r="AS80" s="46"/>
      <c r="AT80" s="46"/>
      <c r="AU80" s="46"/>
      <c r="AV80" s="47"/>
      <c r="AW80" s="45">
        <v>0</v>
      </c>
      <c r="AX80" s="46"/>
      <c r="AY80" s="46"/>
      <c r="AZ80" s="46"/>
      <c r="BA80" s="47"/>
      <c r="BB80" s="45">
        <v>0</v>
      </c>
      <c r="BC80" s="46"/>
      <c r="BD80" s="46"/>
      <c r="BE80" s="46"/>
      <c r="BF80" s="47"/>
      <c r="BG80" s="48">
        <f t="shared" si="4"/>
        <v>470000</v>
      </c>
      <c r="BH80" s="48"/>
      <c r="BI80" s="48"/>
      <c r="BJ80" s="48"/>
      <c r="BK80" s="48"/>
    </row>
    <row r="82" spans="1:79" ht="14.25" customHeight="1" x14ac:dyDescent="0.2">
      <c r="A82" s="65" t="s">
        <v>258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</row>
    <row r="83" spans="1:79" ht="15" customHeight="1" x14ac:dyDescent="0.2">
      <c r="A83" s="81" t="s">
        <v>229</v>
      </c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</row>
    <row r="84" spans="1:79" ht="23.1" customHeight="1" x14ac:dyDescent="0.2">
      <c r="A84" s="109" t="s">
        <v>119</v>
      </c>
      <c r="B84" s="110"/>
      <c r="C84" s="110"/>
      <c r="D84" s="110"/>
      <c r="E84" s="111"/>
      <c r="F84" s="83" t="s">
        <v>19</v>
      </c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5"/>
      <c r="X84" s="41" t="s">
        <v>251</v>
      </c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78" t="s">
        <v>256</v>
      </c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80"/>
    </row>
    <row r="85" spans="1:79" ht="53.25" customHeight="1" x14ac:dyDescent="0.2">
      <c r="A85" s="112"/>
      <c r="B85" s="113"/>
      <c r="C85" s="113"/>
      <c r="D85" s="113"/>
      <c r="E85" s="114"/>
      <c r="F85" s="86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8"/>
      <c r="X85" s="78" t="s">
        <v>4</v>
      </c>
      <c r="Y85" s="79"/>
      <c r="Z85" s="79"/>
      <c r="AA85" s="79"/>
      <c r="AB85" s="80"/>
      <c r="AC85" s="78" t="s">
        <v>3</v>
      </c>
      <c r="AD85" s="79"/>
      <c r="AE85" s="79"/>
      <c r="AF85" s="79"/>
      <c r="AG85" s="80"/>
      <c r="AH85" s="103" t="s">
        <v>116</v>
      </c>
      <c r="AI85" s="104"/>
      <c r="AJ85" s="104"/>
      <c r="AK85" s="104"/>
      <c r="AL85" s="105"/>
      <c r="AM85" s="78" t="s">
        <v>5</v>
      </c>
      <c r="AN85" s="79"/>
      <c r="AO85" s="79"/>
      <c r="AP85" s="79"/>
      <c r="AQ85" s="80"/>
      <c r="AR85" s="78" t="s">
        <v>4</v>
      </c>
      <c r="AS85" s="79"/>
      <c r="AT85" s="79"/>
      <c r="AU85" s="79"/>
      <c r="AV85" s="80"/>
      <c r="AW85" s="78" t="s">
        <v>3</v>
      </c>
      <c r="AX85" s="79"/>
      <c r="AY85" s="79"/>
      <c r="AZ85" s="79"/>
      <c r="BA85" s="80"/>
      <c r="BB85" s="71" t="s">
        <v>116</v>
      </c>
      <c r="BC85" s="71"/>
      <c r="BD85" s="71"/>
      <c r="BE85" s="71"/>
      <c r="BF85" s="71"/>
      <c r="BG85" s="78" t="s">
        <v>96</v>
      </c>
      <c r="BH85" s="79"/>
      <c r="BI85" s="79"/>
      <c r="BJ85" s="79"/>
      <c r="BK85" s="80"/>
    </row>
    <row r="86" spans="1:79" ht="15" customHeight="1" x14ac:dyDescent="0.2">
      <c r="A86" s="78">
        <v>1</v>
      </c>
      <c r="B86" s="79"/>
      <c r="C86" s="79"/>
      <c r="D86" s="79"/>
      <c r="E86" s="80"/>
      <c r="F86" s="78">
        <v>2</v>
      </c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80"/>
      <c r="X86" s="78">
        <v>3</v>
      </c>
      <c r="Y86" s="79"/>
      <c r="Z86" s="79"/>
      <c r="AA86" s="79"/>
      <c r="AB86" s="80"/>
      <c r="AC86" s="78">
        <v>4</v>
      </c>
      <c r="AD86" s="79"/>
      <c r="AE86" s="79"/>
      <c r="AF86" s="79"/>
      <c r="AG86" s="80"/>
      <c r="AH86" s="78">
        <v>5</v>
      </c>
      <c r="AI86" s="79"/>
      <c r="AJ86" s="79"/>
      <c r="AK86" s="79"/>
      <c r="AL86" s="80"/>
      <c r="AM86" s="78">
        <v>6</v>
      </c>
      <c r="AN86" s="79"/>
      <c r="AO86" s="79"/>
      <c r="AP86" s="79"/>
      <c r="AQ86" s="80"/>
      <c r="AR86" s="78">
        <v>7</v>
      </c>
      <c r="AS86" s="79"/>
      <c r="AT86" s="79"/>
      <c r="AU86" s="79"/>
      <c r="AV86" s="80"/>
      <c r="AW86" s="78">
        <v>8</v>
      </c>
      <c r="AX86" s="79"/>
      <c r="AY86" s="79"/>
      <c r="AZ86" s="79"/>
      <c r="BA86" s="80"/>
      <c r="BB86" s="78">
        <v>9</v>
      </c>
      <c r="BC86" s="79"/>
      <c r="BD86" s="79"/>
      <c r="BE86" s="79"/>
      <c r="BF86" s="80"/>
      <c r="BG86" s="78">
        <v>10</v>
      </c>
      <c r="BH86" s="79"/>
      <c r="BI86" s="79"/>
      <c r="BJ86" s="79"/>
      <c r="BK86" s="80"/>
    </row>
    <row r="87" spans="1:79" s="1" customFormat="1" ht="15" hidden="1" customHeight="1" x14ac:dyDescent="0.2">
      <c r="A87" s="93" t="s">
        <v>64</v>
      </c>
      <c r="B87" s="94"/>
      <c r="C87" s="94"/>
      <c r="D87" s="94"/>
      <c r="E87" s="95"/>
      <c r="F87" s="93" t="s">
        <v>57</v>
      </c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5"/>
      <c r="X87" s="93" t="s">
        <v>60</v>
      </c>
      <c r="Y87" s="94"/>
      <c r="Z87" s="94"/>
      <c r="AA87" s="94"/>
      <c r="AB87" s="95"/>
      <c r="AC87" s="93" t="s">
        <v>61</v>
      </c>
      <c r="AD87" s="94"/>
      <c r="AE87" s="94"/>
      <c r="AF87" s="94"/>
      <c r="AG87" s="95"/>
      <c r="AH87" s="93" t="s">
        <v>94</v>
      </c>
      <c r="AI87" s="94"/>
      <c r="AJ87" s="94"/>
      <c r="AK87" s="94"/>
      <c r="AL87" s="95"/>
      <c r="AM87" s="100" t="s">
        <v>171</v>
      </c>
      <c r="AN87" s="101"/>
      <c r="AO87" s="101"/>
      <c r="AP87" s="101"/>
      <c r="AQ87" s="102"/>
      <c r="AR87" s="93" t="s">
        <v>62</v>
      </c>
      <c r="AS87" s="94"/>
      <c r="AT87" s="94"/>
      <c r="AU87" s="94"/>
      <c r="AV87" s="95"/>
      <c r="AW87" s="93" t="s">
        <v>63</v>
      </c>
      <c r="AX87" s="94"/>
      <c r="AY87" s="94"/>
      <c r="AZ87" s="94"/>
      <c r="BA87" s="95"/>
      <c r="BB87" s="93" t="s">
        <v>95</v>
      </c>
      <c r="BC87" s="94"/>
      <c r="BD87" s="94"/>
      <c r="BE87" s="94"/>
      <c r="BF87" s="95"/>
      <c r="BG87" s="100" t="s">
        <v>171</v>
      </c>
      <c r="BH87" s="101"/>
      <c r="BI87" s="101"/>
      <c r="BJ87" s="101"/>
      <c r="BK87" s="102"/>
      <c r="CA87" t="s">
        <v>31</v>
      </c>
    </row>
    <row r="88" spans="1:79" s="6" customFormat="1" ht="12.75" customHeight="1" x14ac:dyDescent="0.2">
      <c r="A88" s="33"/>
      <c r="B88" s="34"/>
      <c r="C88" s="34"/>
      <c r="D88" s="34"/>
      <c r="E88" s="53"/>
      <c r="F88" s="33" t="s">
        <v>147</v>
      </c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53"/>
      <c r="X88" s="106"/>
      <c r="Y88" s="107"/>
      <c r="Z88" s="107"/>
      <c r="AA88" s="107"/>
      <c r="AB88" s="108"/>
      <c r="AC88" s="106"/>
      <c r="AD88" s="107"/>
      <c r="AE88" s="107"/>
      <c r="AF88" s="107"/>
      <c r="AG88" s="108"/>
      <c r="AH88" s="48"/>
      <c r="AI88" s="48"/>
      <c r="AJ88" s="48"/>
      <c r="AK88" s="48"/>
      <c r="AL88" s="48"/>
      <c r="AM88" s="48">
        <f>IF(ISNUMBER(X88),X88,0)+IF(ISNUMBER(AC88),AC88,0)</f>
        <v>0</v>
      </c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>
        <f>IF(ISNUMBER(AR88),AR88,0)+IF(ISNUMBER(AW88),AW88,0)</f>
        <v>0</v>
      </c>
      <c r="BH88" s="48"/>
      <c r="BI88" s="48"/>
      <c r="BJ88" s="48"/>
      <c r="BK88" s="48"/>
      <c r="CA88" s="6" t="s">
        <v>32</v>
      </c>
    </row>
    <row r="91" spans="1:79" ht="14.25" customHeight="1" x14ac:dyDescent="0.2">
      <c r="A91" s="65" t="s">
        <v>120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</row>
    <row r="92" spans="1:79" ht="14.25" customHeight="1" x14ac:dyDescent="0.2">
      <c r="A92" s="65" t="s">
        <v>243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</row>
    <row r="93" spans="1:79" ht="15" customHeight="1" x14ac:dyDescent="0.2">
      <c r="A93" s="81" t="s">
        <v>229</v>
      </c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</row>
    <row r="94" spans="1:79" ht="23.1" customHeight="1" x14ac:dyDescent="0.2">
      <c r="A94" s="83" t="s">
        <v>6</v>
      </c>
      <c r="B94" s="84"/>
      <c r="C94" s="84"/>
      <c r="D94" s="83" t="s">
        <v>121</v>
      </c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5"/>
      <c r="U94" s="78" t="s">
        <v>230</v>
      </c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80"/>
      <c r="AN94" s="78" t="s">
        <v>233</v>
      </c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80"/>
      <c r="BG94" s="41" t="s">
        <v>240</v>
      </c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</row>
    <row r="95" spans="1:79" ht="52.5" customHeight="1" x14ac:dyDescent="0.2">
      <c r="A95" s="86"/>
      <c r="B95" s="87"/>
      <c r="C95" s="87"/>
      <c r="D95" s="86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8"/>
      <c r="U95" s="78" t="s">
        <v>4</v>
      </c>
      <c r="V95" s="79"/>
      <c r="W95" s="79"/>
      <c r="X95" s="79"/>
      <c r="Y95" s="80"/>
      <c r="Z95" s="78" t="s">
        <v>3</v>
      </c>
      <c r="AA95" s="79"/>
      <c r="AB95" s="79"/>
      <c r="AC95" s="79"/>
      <c r="AD95" s="80"/>
      <c r="AE95" s="103" t="s">
        <v>116</v>
      </c>
      <c r="AF95" s="104"/>
      <c r="AG95" s="104"/>
      <c r="AH95" s="105"/>
      <c r="AI95" s="78" t="s">
        <v>5</v>
      </c>
      <c r="AJ95" s="79"/>
      <c r="AK95" s="79"/>
      <c r="AL95" s="79"/>
      <c r="AM95" s="80"/>
      <c r="AN95" s="78" t="s">
        <v>4</v>
      </c>
      <c r="AO95" s="79"/>
      <c r="AP95" s="79"/>
      <c r="AQ95" s="79"/>
      <c r="AR95" s="80"/>
      <c r="AS95" s="78" t="s">
        <v>3</v>
      </c>
      <c r="AT95" s="79"/>
      <c r="AU95" s="79"/>
      <c r="AV95" s="79"/>
      <c r="AW95" s="80"/>
      <c r="AX95" s="103" t="s">
        <v>116</v>
      </c>
      <c r="AY95" s="104"/>
      <c r="AZ95" s="104"/>
      <c r="BA95" s="105"/>
      <c r="BB95" s="78" t="s">
        <v>96</v>
      </c>
      <c r="BC95" s="79"/>
      <c r="BD95" s="79"/>
      <c r="BE95" s="79"/>
      <c r="BF95" s="80"/>
      <c r="BG95" s="78" t="s">
        <v>4</v>
      </c>
      <c r="BH95" s="79"/>
      <c r="BI95" s="79"/>
      <c r="BJ95" s="79"/>
      <c r="BK95" s="80"/>
      <c r="BL95" s="41" t="s">
        <v>3</v>
      </c>
      <c r="BM95" s="41"/>
      <c r="BN95" s="41"/>
      <c r="BO95" s="41"/>
      <c r="BP95" s="41"/>
      <c r="BQ95" s="71" t="s">
        <v>116</v>
      </c>
      <c r="BR95" s="71"/>
      <c r="BS95" s="71"/>
      <c r="BT95" s="71"/>
      <c r="BU95" s="78" t="s">
        <v>97</v>
      </c>
      <c r="BV95" s="79"/>
      <c r="BW95" s="79"/>
      <c r="BX95" s="79"/>
      <c r="BY95" s="80"/>
    </row>
    <row r="96" spans="1:79" ht="15" customHeight="1" x14ac:dyDescent="0.2">
      <c r="A96" s="78">
        <v>1</v>
      </c>
      <c r="B96" s="79"/>
      <c r="C96" s="79"/>
      <c r="D96" s="78">
        <v>2</v>
      </c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80"/>
      <c r="U96" s="78">
        <v>3</v>
      </c>
      <c r="V96" s="79"/>
      <c r="W96" s="79"/>
      <c r="X96" s="79"/>
      <c r="Y96" s="80"/>
      <c r="Z96" s="78">
        <v>4</v>
      </c>
      <c r="AA96" s="79"/>
      <c r="AB96" s="79"/>
      <c r="AC96" s="79"/>
      <c r="AD96" s="80"/>
      <c r="AE96" s="78">
        <v>5</v>
      </c>
      <c r="AF96" s="79"/>
      <c r="AG96" s="79"/>
      <c r="AH96" s="80"/>
      <c r="AI96" s="78">
        <v>6</v>
      </c>
      <c r="AJ96" s="79"/>
      <c r="AK96" s="79"/>
      <c r="AL96" s="79"/>
      <c r="AM96" s="80"/>
      <c r="AN96" s="78">
        <v>7</v>
      </c>
      <c r="AO96" s="79"/>
      <c r="AP96" s="79"/>
      <c r="AQ96" s="79"/>
      <c r="AR96" s="80"/>
      <c r="AS96" s="78">
        <v>8</v>
      </c>
      <c r="AT96" s="79"/>
      <c r="AU96" s="79"/>
      <c r="AV96" s="79"/>
      <c r="AW96" s="80"/>
      <c r="AX96" s="41">
        <v>9</v>
      </c>
      <c r="AY96" s="41"/>
      <c r="AZ96" s="41"/>
      <c r="BA96" s="41"/>
      <c r="BB96" s="78">
        <v>10</v>
      </c>
      <c r="BC96" s="79"/>
      <c r="BD96" s="79"/>
      <c r="BE96" s="79"/>
      <c r="BF96" s="80"/>
      <c r="BG96" s="78">
        <v>11</v>
      </c>
      <c r="BH96" s="79"/>
      <c r="BI96" s="79"/>
      <c r="BJ96" s="79"/>
      <c r="BK96" s="80"/>
      <c r="BL96" s="41">
        <v>12</v>
      </c>
      <c r="BM96" s="41"/>
      <c r="BN96" s="41"/>
      <c r="BO96" s="41"/>
      <c r="BP96" s="41"/>
      <c r="BQ96" s="78">
        <v>13</v>
      </c>
      <c r="BR96" s="79"/>
      <c r="BS96" s="79"/>
      <c r="BT96" s="80"/>
      <c r="BU96" s="78">
        <v>14</v>
      </c>
      <c r="BV96" s="79"/>
      <c r="BW96" s="79"/>
      <c r="BX96" s="79"/>
      <c r="BY96" s="80"/>
    </row>
    <row r="97" spans="1:79" s="1" customFormat="1" ht="14.25" hidden="1" customHeight="1" x14ac:dyDescent="0.2">
      <c r="A97" s="93" t="s">
        <v>69</v>
      </c>
      <c r="B97" s="94"/>
      <c r="C97" s="94"/>
      <c r="D97" s="93" t="s">
        <v>57</v>
      </c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5"/>
      <c r="U97" s="69" t="s">
        <v>65</v>
      </c>
      <c r="V97" s="69"/>
      <c r="W97" s="69"/>
      <c r="X97" s="69"/>
      <c r="Y97" s="69"/>
      <c r="Z97" s="69" t="s">
        <v>66</v>
      </c>
      <c r="AA97" s="69"/>
      <c r="AB97" s="69"/>
      <c r="AC97" s="69"/>
      <c r="AD97" s="69"/>
      <c r="AE97" s="69" t="s">
        <v>91</v>
      </c>
      <c r="AF97" s="69"/>
      <c r="AG97" s="69"/>
      <c r="AH97" s="69"/>
      <c r="AI97" s="89" t="s">
        <v>170</v>
      </c>
      <c r="AJ97" s="89"/>
      <c r="AK97" s="89"/>
      <c r="AL97" s="89"/>
      <c r="AM97" s="89"/>
      <c r="AN97" s="69" t="s">
        <v>67</v>
      </c>
      <c r="AO97" s="69"/>
      <c r="AP97" s="69"/>
      <c r="AQ97" s="69"/>
      <c r="AR97" s="69"/>
      <c r="AS97" s="69" t="s">
        <v>68</v>
      </c>
      <c r="AT97" s="69"/>
      <c r="AU97" s="69"/>
      <c r="AV97" s="69"/>
      <c r="AW97" s="69"/>
      <c r="AX97" s="69" t="s">
        <v>92</v>
      </c>
      <c r="AY97" s="69"/>
      <c r="AZ97" s="69"/>
      <c r="BA97" s="69"/>
      <c r="BB97" s="89" t="s">
        <v>170</v>
      </c>
      <c r="BC97" s="89"/>
      <c r="BD97" s="89"/>
      <c r="BE97" s="89"/>
      <c r="BF97" s="89"/>
      <c r="BG97" s="69" t="s">
        <v>58</v>
      </c>
      <c r="BH97" s="69"/>
      <c r="BI97" s="69"/>
      <c r="BJ97" s="69"/>
      <c r="BK97" s="69"/>
      <c r="BL97" s="69" t="s">
        <v>59</v>
      </c>
      <c r="BM97" s="69"/>
      <c r="BN97" s="69"/>
      <c r="BO97" s="69"/>
      <c r="BP97" s="69"/>
      <c r="BQ97" s="69" t="s">
        <v>93</v>
      </c>
      <c r="BR97" s="69"/>
      <c r="BS97" s="69"/>
      <c r="BT97" s="69"/>
      <c r="BU97" s="89" t="s">
        <v>170</v>
      </c>
      <c r="BV97" s="89"/>
      <c r="BW97" s="89"/>
      <c r="BX97" s="89"/>
      <c r="BY97" s="89"/>
      <c r="CA97" t="s">
        <v>33</v>
      </c>
    </row>
    <row r="98" spans="1:79" s="25" customFormat="1" ht="38.25" customHeight="1" x14ac:dyDescent="0.2">
      <c r="A98" s="28">
        <v>1</v>
      </c>
      <c r="B98" s="29"/>
      <c r="C98" s="29"/>
      <c r="D98" s="30" t="s">
        <v>181</v>
      </c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2"/>
      <c r="U98" s="49">
        <v>420000</v>
      </c>
      <c r="V98" s="50"/>
      <c r="W98" s="50"/>
      <c r="X98" s="50"/>
      <c r="Y98" s="51"/>
      <c r="Z98" s="49">
        <v>0</v>
      </c>
      <c r="AA98" s="50"/>
      <c r="AB98" s="50"/>
      <c r="AC98" s="50"/>
      <c r="AD98" s="51"/>
      <c r="AE98" s="49">
        <v>0</v>
      </c>
      <c r="AF98" s="50"/>
      <c r="AG98" s="50"/>
      <c r="AH98" s="51"/>
      <c r="AI98" s="49">
        <f>IF(ISNUMBER(U98),U98,0)+IF(ISNUMBER(Z98),Z98,0)</f>
        <v>420000</v>
      </c>
      <c r="AJ98" s="50"/>
      <c r="AK98" s="50"/>
      <c r="AL98" s="50"/>
      <c r="AM98" s="51"/>
      <c r="AN98" s="49">
        <v>583000</v>
      </c>
      <c r="AO98" s="50"/>
      <c r="AP98" s="50"/>
      <c r="AQ98" s="50"/>
      <c r="AR98" s="51"/>
      <c r="AS98" s="49">
        <v>0</v>
      </c>
      <c r="AT98" s="50"/>
      <c r="AU98" s="50"/>
      <c r="AV98" s="50"/>
      <c r="AW98" s="51"/>
      <c r="AX98" s="49">
        <v>0</v>
      </c>
      <c r="AY98" s="50"/>
      <c r="AZ98" s="50"/>
      <c r="BA98" s="51"/>
      <c r="BB98" s="49">
        <f>IF(ISNUMBER(AN98),AN98,0)+IF(ISNUMBER(AS98),AS98,0)</f>
        <v>583000</v>
      </c>
      <c r="BC98" s="50"/>
      <c r="BD98" s="50"/>
      <c r="BE98" s="50"/>
      <c r="BF98" s="51"/>
      <c r="BG98" s="49">
        <v>570000</v>
      </c>
      <c r="BH98" s="50"/>
      <c r="BI98" s="50"/>
      <c r="BJ98" s="50"/>
      <c r="BK98" s="51"/>
      <c r="BL98" s="49">
        <v>0</v>
      </c>
      <c r="BM98" s="50"/>
      <c r="BN98" s="50"/>
      <c r="BO98" s="50"/>
      <c r="BP98" s="51"/>
      <c r="BQ98" s="49">
        <v>0</v>
      </c>
      <c r="BR98" s="50"/>
      <c r="BS98" s="50"/>
      <c r="BT98" s="51"/>
      <c r="BU98" s="49">
        <f>IF(ISNUMBER(BG98),BG98,0)+IF(ISNUMBER(BL98),BL98,0)</f>
        <v>570000</v>
      </c>
      <c r="BV98" s="50"/>
      <c r="BW98" s="50"/>
      <c r="BX98" s="50"/>
      <c r="BY98" s="51"/>
      <c r="CA98" s="25" t="s">
        <v>34</v>
      </c>
    </row>
    <row r="99" spans="1:79" s="6" customFormat="1" ht="12.75" customHeight="1" x14ac:dyDescent="0.2">
      <c r="A99" s="33"/>
      <c r="B99" s="34"/>
      <c r="C99" s="34"/>
      <c r="D99" s="35" t="s">
        <v>147</v>
      </c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7"/>
      <c r="U99" s="45">
        <v>420000</v>
      </c>
      <c r="V99" s="46"/>
      <c r="W99" s="46"/>
      <c r="X99" s="46"/>
      <c r="Y99" s="47"/>
      <c r="Z99" s="45">
        <v>0</v>
      </c>
      <c r="AA99" s="46"/>
      <c r="AB99" s="46"/>
      <c r="AC99" s="46"/>
      <c r="AD99" s="47"/>
      <c r="AE99" s="45">
        <v>0</v>
      </c>
      <c r="AF99" s="46"/>
      <c r="AG99" s="46"/>
      <c r="AH99" s="47"/>
      <c r="AI99" s="45">
        <f>IF(ISNUMBER(U99),U99,0)+IF(ISNUMBER(Z99),Z99,0)</f>
        <v>420000</v>
      </c>
      <c r="AJ99" s="46"/>
      <c r="AK99" s="46"/>
      <c r="AL99" s="46"/>
      <c r="AM99" s="47"/>
      <c r="AN99" s="45">
        <v>583000</v>
      </c>
      <c r="AO99" s="46"/>
      <c r="AP99" s="46"/>
      <c r="AQ99" s="46"/>
      <c r="AR99" s="47"/>
      <c r="AS99" s="45">
        <v>0</v>
      </c>
      <c r="AT99" s="46"/>
      <c r="AU99" s="46"/>
      <c r="AV99" s="46"/>
      <c r="AW99" s="47"/>
      <c r="AX99" s="45">
        <v>0</v>
      </c>
      <c r="AY99" s="46"/>
      <c r="AZ99" s="46"/>
      <c r="BA99" s="47"/>
      <c r="BB99" s="45">
        <f>IF(ISNUMBER(AN99),AN99,0)+IF(ISNUMBER(AS99),AS99,0)</f>
        <v>583000</v>
      </c>
      <c r="BC99" s="46"/>
      <c r="BD99" s="46"/>
      <c r="BE99" s="46"/>
      <c r="BF99" s="47"/>
      <c r="BG99" s="45">
        <v>570000</v>
      </c>
      <c r="BH99" s="46"/>
      <c r="BI99" s="46"/>
      <c r="BJ99" s="46"/>
      <c r="BK99" s="47"/>
      <c r="BL99" s="45">
        <v>0</v>
      </c>
      <c r="BM99" s="46"/>
      <c r="BN99" s="46"/>
      <c r="BO99" s="46"/>
      <c r="BP99" s="47"/>
      <c r="BQ99" s="45">
        <v>0</v>
      </c>
      <c r="BR99" s="46"/>
      <c r="BS99" s="46"/>
      <c r="BT99" s="47"/>
      <c r="BU99" s="45">
        <f>IF(ISNUMBER(BG99),BG99,0)+IF(ISNUMBER(BL99),BL99,0)</f>
        <v>570000</v>
      </c>
      <c r="BV99" s="46"/>
      <c r="BW99" s="46"/>
      <c r="BX99" s="46"/>
      <c r="BY99" s="47"/>
    </row>
    <row r="101" spans="1:79" ht="14.25" customHeight="1" x14ac:dyDescent="0.2">
      <c r="A101" s="65" t="s">
        <v>259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</row>
    <row r="102" spans="1:79" ht="15" customHeight="1" x14ac:dyDescent="0.2">
      <c r="A102" s="82" t="s">
        <v>229</v>
      </c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</row>
    <row r="103" spans="1:79" ht="23.1" customHeight="1" x14ac:dyDescent="0.2">
      <c r="A103" s="83" t="s">
        <v>6</v>
      </c>
      <c r="B103" s="84"/>
      <c r="C103" s="84"/>
      <c r="D103" s="83" t="s">
        <v>121</v>
      </c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5"/>
      <c r="U103" s="41" t="s">
        <v>251</v>
      </c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 t="s">
        <v>256</v>
      </c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</row>
    <row r="104" spans="1:79" ht="54" customHeight="1" x14ac:dyDescent="0.2">
      <c r="A104" s="86"/>
      <c r="B104" s="87"/>
      <c r="C104" s="87"/>
      <c r="D104" s="86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8"/>
      <c r="U104" s="78" t="s">
        <v>4</v>
      </c>
      <c r="V104" s="79"/>
      <c r="W104" s="79"/>
      <c r="X104" s="79"/>
      <c r="Y104" s="80"/>
      <c r="Z104" s="78" t="s">
        <v>3</v>
      </c>
      <c r="AA104" s="79"/>
      <c r="AB104" s="79"/>
      <c r="AC104" s="79"/>
      <c r="AD104" s="80"/>
      <c r="AE104" s="103" t="s">
        <v>116</v>
      </c>
      <c r="AF104" s="104"/>
      <c r="AG104" s="104"/>
      <c r="AH104" s="104"/>
      <c r="AI104" s="105"/>
      <c r="AJ104" s="78" t="s">
        <v>5</v>
      </c>
      <c r="AK104" s="79"/>
      <c r="AL104" s="79"/>
      <c r="AM104" s="79"/>
      <c r="AN104" s="80"/>
      <c r="AO104" s="78" t="s">
        <v>4</v>
      </c>
      <c r="AP104" s="79"/>
      <c r="AQ104" s="79"/>
      <c r="AR104" s="79"/>
      <c r="AS104" s="80"/>
      <c r="AT104" s="78" t="s">
        <v>3</v>
      </c>
      <c r="AU104" s="79"/>
      <c r="AV104" s="79"/>
      <c r="AW104" s="79"/>
      <c r="AX104" s="80"/>
      <c r="AY104" s="103" t="s">
        <v>116</v>
      </c>
      <c r="AZ104" s="104"/>
      <c r="BA104" s="104"/>
      <c r="BB104" s="104"/>
      <c r="BC104" s="105"/>
      <c r="BD104" s="41" t="s">
        <v>96</v>
      </c>
      <c r="BE104" s="41"/>
      <c r="BF104" s="41"/>
      <c r="BG104" s="41"/>
      <c r="BH104" s="41"/>
    </row>
    <row r="105" spans="1:79" ht="15" customHeight="1" x14ac:dyDescent="0.2">
      <c r="A105" s="78" t="s">
        <v>169</v>
      </c>
      <c r="B105" s="79"/>
      <c r="C105" s="79"/>
      <c r="D105" s="78">
        <v>2</v>
      </c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80"/>
      <c r="U105" s="78">
        <v>3</v>
      </c>
      <c r="V105" s="79"/>
      <c r="W105" s="79"/>
      <c r="X105" s="79"/>
      <c r="Y105" s="80"/>
      <c r="Z105" s="78">
        <v>4</v>
      </c>
      <c r="AA105" s="79"/>
      <c r="AB105" s="79"/>
      <c r="AC105" s="79"/>
      <c r="AD105" s="80"/>
      <c r="AE105" s="78">
        <v>5</v>
      </c>
      <c r="AF105" s="79"/>
      <c r="AG105" s="79"/>
      <c r="AH105" s="79"/>
      <c r="AI105" s="80"/>
      <c r="AJ105" s="78">
        <v>6</v>
      </c>
      <c r="AK105" s="79"/>
      <c r="AL105" s="79"/>
      <c r="AM105" s="79"/>
      <c r="AN105" s="80"/>
      <c r="AO105" s="78">
        <v>7</v>
      </c>
      <c r="AP105" s="79"/>
      <c r="AQ105" s="79"/>
      <c r="AR105" s="79"/>
      <c r="AS105" s="80"/>
      <c r="AT105" s="78">
        <v>8</v>
      </c>
      <c r="AU105" s="79"/>
      <c r="AV105" s="79"/>
      <c r="AW105" s="79"/>
      <c r="AX105" s="80"/>
      <c r="AY105" s="78">
        <v>9</v>
      </c>
      <c r="AZ105" s="79"/>
      <c r="BA105" s="79"/>
      <c r="BB105" s="79"/>
      <c r="BC105" s="80"/>
      <c r="BD105" s="78">
        <v>10</v>
      </c>
      <c r="BE105" s="79"/>
      <c r="BF105" s="79"/>
      <c r="BG105" s="79"/>
      <c r="BH105" s="80"/>
    </row>
    <row r="106" spans="1:79" s="1" customFormat="1" ht="12.75" hidden="1" customHeight="1" x14ac:dyDescent="0.2">
      <c r="A106" s="93" t="s">
        <v>69</v>
      </c>
      <c r="B106" s="94"/>
      <c r="C106" s="94"/>
      <c r="D106" s="93" t="s">
        <v>57</v>
      </c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5"/>
      <c r="U106" s="93" t="s">
        <v>60</v>
      </c>
      <c r="V106" s="94"/>
      <c r="W106" s="94"/>
      <c r="X106" s="94"/>
      <c r="Y106" s="95"/>
      <c r="Z106" s="93" t="s">
        <v>61</v>
      </c>
      <c r="AA106" s="94"/>
      <c r="AB106" s="94"/>
      <c r="AC106" s="94"/>
      <c r="AD106" s="95"/>
      <c r="AE106" s="93" t="s">
        <v>94</v>
      </c>
      <c r="AF106" s="94"/>
      <c r="AG106" s="94"/>
      <c r="AH106" s="94"/>
      <c r="AI106" s="95"/>
      <c r="AJ106" s="100" t="s">
        <v>171</v>
      </c>
      <c r="AK106" s="101"/>
      <c r="AL106" s="101"/>
      <c r="AM106" s="101"/>
      <c r="AN106" s="102"/>
      <c r="AO106" s="93" t="s">
        <v>62</v>
      </c>
      <c r="AP106" s="94"/>
      <c r="AQ106" s="94"/>
      <c r="AR106" s="94"/>
      <c r="AS106" s="95"/>
      <c r="AT106" s="93" t="s">
        <v>63</v>
      </c>
      <c r="AU106" s="94"/>
      <c r="AV106" s="94"/>
      <c r="AW106" s="94"/>
      <c r="AX106" s="95"/>
      <c r="AY106" s="93" t="s">
        <v>95</v>
      </c>
      <c r="AZ106" s="94"/>
      <c r="BA106" s="94"/>
      <c r="BB106" s="94"/>
      <c r="BC106" s="95"/>
      <c r="BD106" s="89" t="s">
        <v>171</v>
      </c>
      <c r="BE106" s="89"/>
      <c r="BF106" s="89"/>
      <c r="BG106" s="89"/>
      <c r="BH106" s="89"/>
      <c r="CA106" s="1" t="s">
        <v>35</v>
      </c>
    </row>
    <row r="107" spans="1:79" s="25" customFormat="1" ht="38.25" customHeight="1" x14ac:dyDescent="0.2">
      <c r="A107" s="28">
        <v>1</v>
      </c>
      <c r="B107" s="29"/>
      <c r="C107" s="29"/>
      <c r="D107" s="30" t="s">
        <v>181</v>
      </c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2"/>
      <c r="U107" s="49">
        <v>470000</v>
      </c>
      <c r="V107" s="50"/>
      <c r="W107" s="50"/>
      <c r="X107" s="50"/>
      <c r="Y107" s="51"/>
      <c r="Z107" s="49">
        <v>0</v>
      </c>
      <c r="AA107" s="50"/>
      <c r="AB107" s="50"/>
      <c r="AC107" s="50"/>
      <c r="AD107" s="51"/>
      <c r="AE107" s="52">
        <v>0</v>
      </c>
      <c r="AF107" s="52"/>
      <c r="AG107" s="52"/>
      <c r="AH107" s="52"/>
      <c r="AI107" s="52"/>
      <c r="AJ107" s="99">
        <f>IF(ISNUMBER(U107),U107,0)+IF(ISNUMBER(Z107),Z107,0)</f>
        <v>470000</v>
      </c>
      <c r="AK107" s="99"/>
      <c r="AL107" s="99"/>
      <c r="AM107" s="99"/>
      <c r="AN107" s="99"/>
      <c r="AO107" s="52">
        <v>470000</v>
      </c>
      <c r="AP107" s="52"/>
      <c r="AQ107" s="52"/>
      <c r="AR107" s="52"/>
      <c r="AS107" s="52"/>
      <c r="AT107" s="99">
        <v>0</v>
      </c>
      <c r="AU107" s="99"/>
      <c r="AV107" s="99"/>
      <c r="AW107" s="99"/>
      <c r="AX107" s="99"/>
      <c r="AY107" s="52">
        <v>0</v>
      </c>
      <c r="AZ107" s="52"/>
      <c r="BA107" s="52"/>
      <c r="BB107" s="52"/>
      <c r="BC107" s="52"/>
      <c r="BD107" s="99">
        <f>IF(ISNUMBER(AO107),AO107,0)+IF(ISNUMBER(AT107),AT107,0)</f>
        <v>470000</v>
      </c>
      <c r="BE107" s="99"/>
      <c r="BF107" s="99"/>
      <c r="BG107" s="99"/>
      <c r="BH107" s="99"/>
      <c r="CA107" s="25" t="s">
        <v>36</v>
      </c>
    </row>
    <row r="108" spans="1:79" s="6" customFormat="1" ht="12.75" customHeight="1" x14ac:dyDescent="0.2">
      <c r="A108" s="33"/>
      <c r="B108" s="34"/>
      <c r="C108" s="34"/>
      <c r="D108" s="35" t="s">
        <v>147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7"/>
      <c r="U108" s="45">
        <v>470000</v>
      </c>
      <c r="V108" s="46"/>
      <c r="W108" s="46"/>
      <c r="X108" s="46"/>
      <c r="Y108" s="47"/>
      <c r="Z108" s="45">
        <v>0</v>
      </c>
      <c r="AA108" s="46"/>
      <c r="AB108" s="46"/>
      <c r="AC108" s="46"/>
      <c r="AD108" s="47"/>
      <c r="AE108" s="48">
        <v>0</v>
      </c>
      <c r="AF108" s="48"/>
      <c r="AG108" s="48"/>
      <c r="AH108" s="48"/>
      <c r="AI108" s="48"/>
      <c r="AJ108" s="44">
        <f>IF(ISNUMBER(U108),U108,0)+IF(ISNUMBER(Z108),Z108,0)</f>
        <v>470000</v>
      </c>
      <c r="AK108" s="44"/>
      <c r="AL108" s="44"/>
      <c r="AM108" s="44"/>
      <c r="AN108" s="44"/>
      <c r="AO108" s="48">
        <v>470000</v>
      </c>
      <c r="AP108" s="48"/>
      <c r="AQ108" s="48"/>
      <c r="AR108" s="48"/>
      <c r="AS108" s="48"/>
      <c r="AT108" s="44">
        <v>0</v>
      </c>
      <c r="AU108" s="44"/>
      <c r="AV108" s="44"/>
      <c r="AW108" s="44"/>
      <c r="AX108" s="44"/>
      <c r="AY108" s="48">
        <v>0</v>
      </c>
      <c r="AZ108" s="48"/>
      <c r="BA108" s="48"/>
      <c r="BB108" s="48"/>
      <c r="BC108" s="48"/>
      <c r="BD108" s="44">
        <f>IF(ISNUMBER(AO108),AO108,0)+IF(ISNUMBER(AT108),AT108,0)</f>
        <v>470000</v>
      </c>
      <c r="BE108" s="44"/>
      <c r="BF108" s="44"/>
      <c r="BG108" s="44"/>
      <c r="BH108" s="44"/>
    </row>
    <row r="109" spans="1:79" s="5" customFormat="1" ht="12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</row>
    <row r="111" spans="1:79" ht="14.25" customHeight="1" x14ac:dyDescent="0.2">
      <c r="A111" s="65" t="s">
        <v>152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</row>
    <row r="112" spans="1:79" ht="14.25" customHeight="1" x14ac:dyDescent="0.2">
      <c r="A112" s="65" t="s">
        <v>244</v>
      </c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</row>
    <row r="113" spans="1:79" ht="23.1" customHeight="1" x14ac:dyDescent="0.2">
      <c r="A113" s="83" t="s">
        <v>6</v>
      </c>
      <c r="B113" s="84"/>
      <c r="C113" s="84"/>
      <c r="D113" s="41" t="s">
        <v>9</v>
      </c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 t="s">
        <v>8</v>
      </c>
      <c r="R113" s="41"/>
      <c r="S113" s="41"/>
      <c r="T113" s="41"/>
      <c r="U113" s="41"/>
      <c r="V113" s="41" t="s">
        <v>7</v>
      </c>
      <c r="W113" s="41"/>
      <c r="X113" s="41"/>
      <c r="Y113" s="41"/>
      <c r="Z113" s="41"/>
      <c r="AA113" s="41"/>
      <c r="AB113" s="41"/>
      <c r="AC113" s="41"/>
      <c r="AD113" s="41"/>
      <c r="AE113" s="41"/>
      <c r="AF113" s="78" t="s">
        <v>230</v>
      </c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80"/>
      <c r="AU113" s="78" t="s">
        <v>233</v>
      </c>
      <c r="AV113" s="79"/>
      <c r="AW113" s="79"/>
      <c r="AX113" s="79"/>
      <c r="AY113" s="79"/>
      <c r="AZ113" s="79"/>
      <c r="BA113" s="79"/>
      <c r="BB113" s="79"/>
      <c r="BC113" s="79"/>
      <c r="BD113" s="79"/>
      <c r="BE113" s="79"/>
      <c r="BF113" s="79"/>
      <c r="BG113" s="79"/>
      <c r="BH113" s="79"/>
      <c r="BI113" s="80"/>
      <c r="BJ113" s="78" t="s">
        <v>240</v>
      </c>
      <c r="BK113" s="79"/>
      <c r="BL113" s="79"/>
      <c r="BM113" s="79"/>
      <c r="BN113" s="79"/>
      <c r="BO113" s="79"/>
      <c r="BP113" s="79"/>
      <c r="BQ113" s="79"/>
      <c r="BR113" s="79"/>
      <c r="BS113" s="79"/>
      <c r="BT113" s="79"/>
      <c r="BU113" s="79"/>
      <c r="BV113" s="79"/>
      <c r="BW113" s="79"/>
      <c r="BX113" s="80"/>
    </row>
    <row r="114" spans="1:79" ht="32.25" customHeight="1" x14ac:dyDescent="0.2">
      <c r="A114" s="86"/>
      <c r="B114" s="87"/>
      <c r="C114" s="87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 t="s">
        <v>4</v>
      </c>
      <c r="AG114" s="41"/>
      <c r="AH114" s="41"/>
      <c r="AI114" s="41"/>
      <c r="AJ114" s="41"/>
      <c r="AK114" s="41" t="s">
        <v>3</v>
      </c>
      <c r="AL114" s="41"/>
      <c r="AM114" s="41"/>
      <c r="AN114" s="41"/>
      <c r="AO114" s="41"/>
      <c r="AP114" s="41" t="s">
        <v>123</v>
      </c>
      <c r="AQ114" s="41"/>
      <c r="AR114" s="41"/>
      <c r="AS114" s="41"/>
      <c r="AT114" s="41"/>
      <c r="AU114" s="41" t="s">
        <v>4</v>
      </c>
      <c r="AV114" s="41"/>
      <c r="AW114" s="41"/>
      <c r="AX114" s="41"/>
      <c r="AY114" s="41"/>
      <c r="AZ114" s="41" t="s">
        <v>3</v>
      </c>
      <c r="BA114" s="41"/>
      <c r="BB114" s="41"/>
      <c r="BC114" s="41"/>
      <c r="BD114" s="41"/>
      <c r="BE114" s="41" t="s">
        <v>90</v>
      </c>
      <c r="BF114" s="41"/>
      <c r="BG114" s="41"/>
      <c r="BH114" s="41"/>
      <c r="BI114" s="41"/>
      <c r="BJ114" s="41" t="s">
        <v>4</v>
      </c>
      <c r="BK114" s="41"/>
      <c r="BL114" s="41"/>
      <c r="BM114" s="41"/>
      <c r="BN114" s="41"/>
      <c r="BO114" s="41" t="s">
        <v>3</v>
      </c>
      <c r="BP114" s="41"/>
      <c r="BQ114" s="41"/>
      <c r="BR114" s="41"/>
      <c r="BS114" s="41"/>
      <c r="BT114" s="41" t="s">
        <v>97</v>
      </c>
      <c r="BU114" s="41"/>
      <c r="BV114" s="41"/>
      <c r="BW114" s="41"/>
      <c r="BX114" s="41"/>
    </row>
    <row r="115" spans="1:79" ht="15" customHeight="1" x14ac:dyDescent="0.2">
      <c r="A115" s="78">
        <v>1</v>
      </c>
      <c r="B115" s="79"/>
      <c r="C115" s="79"/>
      <c r="D115" s="41">
        <v>2</v>
      </c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>
        <v>3</v>
      </c>
      <c r="R115" s="41"/>
      <c r="S115" s="41"/>
      <c r="T115" s="41"/>
      <c r="U115" s="41"/>
      <c r="V115" s="41">
        <v>4</v>
      </c>
      <c r="W115" s="41"/>
      <c r="X115" s="41"/>
      <c r="Y115" s="41"/>
      <c r="Z115" s="41"/>
      <c r="AA115" s="41"/>
      <c r="AB115" s="41"/>
      <c r="AC115" s="41"/>
      <c r="AD115" s="41"/>
      <c r="AE115" s="41"/>
      <c r="AF115" s="41">
        <v>5</v>
      </c>
      <c r="AG115" s="41"/>
      <c r="AH115" s="41"/>
      <c r="AI115" s="41"/>
      <c r="AJ115" s="41"/>
      <c r="AK115" s="41">
        <v>6</v>
      </c>
      <c r="AL115" s="41"/>
      <c r="AM115" s="41"/>
      <c r="AN115" s="41"/>
      <c r="AO115" s="41"/>
      <c r="AP115" s="41">
        <v>7</v>
      </c>
      <c r="AQ115" s="41"/>
      <c r="AR115" s="41"/>
      <c r="AS115" s="41"/>
      <c r="AT115" s="41"/>
      <c r="AU115" s="41">
        <v>8</v>
      </c>
      <c r="AV115" s="41"/>
      <c r="AW115" s="41"/>
      <c r="AX115" s="41"/>
      <c r="AY115" s="41"/>
      <c r="AZ115" s="41">
        <v>9</v>
      </c>
      <c r="BA115" s="41"/>
      <c r="BB115" s="41"/>
      <c r="BC115" s="41"/>
      <c r="BD115" s="41"/>
      <c r="BE115" s="41">
        <v>10</v>
      </c>
      <c r="BF115" s="41"/>
      <c r="BG115" s="41"/>
      <c r="BH115" s="41"/>
      <c r="BI115" s="41"/>
      <c r="BJ115" s="41">
        <v>11</v>
      </c>
      <c r="BK115" s="41"/>
      <c r="BL115" s="41"/>
      <c r="BM115" s="41"/>
      <c r="BN115" s="41"/>
      <c r="BO115" s="41">
        <v>12</v>
      </c>
      <c r="BP115" s="41"/>
      <c r="BQ115" s="41"/>
      <c r="BR115" s="41"/>
      <c r="BS115" s="41"/>
      <c r="BT115" s="41">
        <v>13</v>
      </c>
      <c r="BU115" s="41"/>
      <c r="BV115" s="41"/>
      <c r="BW115" s="41"/>
      <c r="BX115" s="41"/>
    </row>
    <row r="116" spans="1:79" ht="10.5" hidden="1" customHeight="1" x14ac:dyDescent="0.2">
      <c r="A116" s="93" t="s">
        <v>154</v>
      </c>
      <c r="B116" s="94"/>
      <c r="C116" s="94"/>
      <c r="D116" s="41" t="s">
        <v>57</v>
      </c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 t="s">
        <v>70</v>
      </c>
      <c r="R116" s="41"/>
      <c r="S116" s="41"/>
      <c r="T116" s="41"/>
      <c r="U116" s="41"/>
      <c r="V116" s="41" t="s">
        <v>71</v>
      </c>
      <c r="W116" s="41"/>
      <c r="X116" s="41"/>
      <c r="Y116" s="41"/>
      <c r="Z116" s="41"/>
      <c r="AA116" s="41"/>
      <c r="AB116" s="41"/>
      <c r="AC116" s="41"/>
      <c r="AD116" s="41"/>
      <c r="AE116" s="41"/>
      <c r="AF116" s="69" t="s">
        <v>111</v>
      </c>
      <c r="AG116" s="69"/>
      <c r="AH116" s="69"/>
      <c r="AI116" s="69"/>
      <c r="AJ116" s="69"/>
      <c r="AK116" s="67" t="s">
        <v>112</v>
      </c>
      <c r="AL116" s="67"/>
      <c r="AM116" s="67"/>
      <c r="AN116" s="67"/>
      <c r="AO116" s="67"/>
      <c r="AP116" s="89" t="s">
        <v>183</v>
      </c>
      <c r="AQ116" s="89"/>
      <c r="AR116" s="89"/>
      <c r="AS116" s="89"/>
      <c r="AT116" s="89"/>
      <c r="AU116" s="69" t="s">
        <v>113</v>
      </c>
      <c r="AV116" s="69"/>
      <c r="AW116" s="69"/>
      <c r="AX116" s="69"/>
      <c r="AY116" s="69"/>
      <c r="AZ116" s="67" t="s">
        <v>114</v>
      </c>
      <c r="BA116" s="67"/>
      <c r="BB116" s="67"/>
      <c r="BC116" s="67"/>
      <c r="BD116" s="67"/>
      <c r="BE116" s="89" t="s">
        <v>183</v>
      </c>
      <c r="BF116" s="89"/>
      <c r="BG116" s="89"/>
      <c r="BH116" s="89"/>
      <c r="BI116" s="89"/>
      <c r="BJ116" s="69" t="s">
        <v>105</v>
      </c>
      <c r="BK116" s="69"/>
      <c r="BL116" s="69"/>
      <c r="BM116" s="69"/>
      <c r="BN116" s="69"/>
      <c r="BO116" s="67" t="s">
        <v>106</v>
      </c>
      <c r="BP116" s="67"/>
      <c r="BQ116" s="67"/>
      <c r="BR116" s="67"/>
      <c r="BS116" s="67"/>
      <c r="BT116" s="89" t="s">
        <v>183</v>
      </c>
      <c r="BU116" s="89"/>
      <c r="BV116" s="89"/>
      <c r="BW116" s="89"/>
      <c r="BX116" s="89"/>
      <c r="CA116" t="s">
        <v>37</v>
      </c>
    </row>
    <row r="117" spans="1:79" s="6" customFormat="1" ht="15" customHeight="1" x14ac:dyDescent="0.2">
      <c r="A117" s="33">
        <v>0</v>
      </c>
      <c r="B117" s="34"/>
      <c r="C117" s="34"/>
      <c r="D117" s="43" t="s">
        <v>182</v>
      </c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CA117" s="6" t="s">
        <v>38</v>
      </c>
    </row>
    <row r="118" spans="1:79" s="25" customFormat="1" ht="15" customHeight="1" x14ac:dyDescent="0.2">
      <c r="A118" s="28">
        <v>0</v>
      </c>
      <c r="B118" s="29"/>
      <c r="C118" s="29"/>
      <c r="D118" s="42" t="s">
        <v>184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7"/>
      <c r="Q118" s="41" t="s">
        <v>185</v>
      </c>
      <c r="R118" s="41"/>
      <c r="S118" s="41"/>
      <c r="T118" s="41"/>
      <c r="U118" s="41"/>
      <c r="V118" s="41" t="s">
        <v>186</v>
      </c>
      <c r="W118" s="41"/>
      <c r="X118" s="41"/>
      <c r="Y118" s="41"/>
      <c r="Z118" s="41"/>
      <c r="AA118" s="41"/>
      <c r="AB118" s="41"/>
      <c r="AC118" s="41"/>
      <c r="AD118" s="41"/>
      <c r="AE118" s="41"/>
      <c r="AF118" s="26">
        <v>3</v>
      </c>
      <c r="AG118" s="26"/>
      <c r="AH118" s="26"/>
      <c r="AI118" s="26"/>
      <c r="AJ118" s="26"/>
      <c r="AK118" s="26">
        <v>0</v>
      </c>
      <c r="AL118" s="26"/>
      <c r="AM118" s="26"/>
      <c r="AN118" s="26"/>
      <c r="AO118" s="26"/>
      <c r="AP118" s="26">
        <v>3</v>
      </c>
      <c r="AQ118" s="26"/>
      <c r="AR118" s="26"/>
      <c r="AS118" s="26"/>
      <c r="AT118" s="26"/>
      <c r="AU118" s="26">
        <v>2</v>
      </c>
      <c r="AV118" s="26"/>
      <c r="AW118" s="26"/>
      <c r="AX118" s="26"/>
      <c r="AY118" s="26"/>
      <c r="AZ118" s="26">
        <v>0</v>
      </c>
      <c r="BA118" s="26"/>
      <c r="BB118" s="26"/>
      <c r="BC118" s="26"/>
      <c r="BD118" s="26"/>
      <c r="BE118" s="26">
        <v>2</v>
      </c>
      <c r="BF118" s="26"/>
      <c r="BG118" s="26"/>
      <c r="BH118" s="26"/>
      <c r="BI118" s="26"/>
      <c r="BJ118" s="26">
        <v>2</v>
      </c>
      <c r="BK118" s="26"/>
      <c r="BL118" s="26"/>
      <c r="BM118" s="26"/>
      <c r="BN118" s="26"/>
      <c r="BO118" s="26">
        <v>0</v>
      </c>
      <c r="BP118" s="26"/>
      <c r="BQ118" s="26"/>
      <c r="BR118" s="26"/>
      <c r="BS118" s="26"/>
      <c r="BT118" s="26">
        <v>2</v>
      </c>
      <c r="BU118" s="26"/>
      <c r="BV118" s="26"/>
      <c r="BW118" s="26"/>
      <c r="BX118" s="26"/>
    </row>
    <row r="119" spans="1:79" s="25" customFormat="1" ht="15" customHeight="1" x14ac:dyDescent="0.2">
      <c r="A119" s="28">
        <v>0</v>
      </c>
      <c r="B119" s="29"/>
      <c r="C119" s="29"/>
      <c r="D119" s="40" t="s">
        <v>187</v>
      </c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2"/>
      <c r="Q119" s="41" t="s">
        <v>185</v>
      </c>
      <c r="R119" s="41"/>
      <c r="S119" s="41"/>
      <c r="T119" s="41"/>
      <c r="U119" s="41"/>
      <c r="V119" s="41" t="s">
        <v>186</v>
      </c>
      <c r="W119" s="41"/>
      <c r="X119" s="41"/>
      <c r="Y119" s="41"/>
      <c r="Z119" s="41"/>
      <c r="AA119" s="41"/>
      <c r="AB119" s="41"/>
      <c r="AC119" s="41"/>
      <c r="AD119" s="41"/>
      <c r="AE119" s="41"/>
      <c r="AF119" s="26">
        <v>1</v>
      </c>
      <c r="AG119" s="26"/>
      <c r="AH119" s="26"/>
      <c r="AI119" s="26"/>
      <c r="AJ119" s="26"/>
      <c r="AK119" s="26">
        <v>0</v>
      </c>
      <c r="AL119" s="26"/>
      <c r="AM119" s="26"/>
      <c r="AN119" s="26"/>
      <c r="AO119" s="26"/>
      <c r="AP119" s="26">
        <v>1</v>
      </c>
      <c r="AQ119" s="26"/>
      <c r="AR119" s="26"/>
      <c r="AS119" s="26"/>
      <c r="AT119" s="26"/>
      <c r="AU119" s="26">
        <v>1</v>
      </c>
      <c r="AV119" s="26"/>
      <c r="AW119" s="26"/>
      <c r="AX119" s="26"/>
      <c r="AY119" s="26"/>
      <c r="AZ119" s="26">
        <v>0</v>
      </c>
      <c r="BA119" s="26"/>
      <c r="BB119" s="26"/>
      <c r="BC119" s="26"/>
      <c r="BD119" s="26"/>
      <c r="BE119" s="26">
        <v>1</v>
      </c>
      <c r="BF119" s="26"/>
      <c r="BG119" s="26"/>
      <c r="BH119" s="26"/>
      <c r="BI119" s="26"/>
      <c r="BJ119" s="26">
        <v>1</v>
      </c>
      <c r="BK119" s="26"/>
      <c r="BL119" s="26"/>
      <c r="BM119" s="26"/>
      <c r="BN119" s="26"/>
      <c r="BO119" s="26">
        <v>0</v>
      </c>
      <c r="BP119" s="26"/>
      <c r="BQ119" s="26"/>
      <c r="BR119" s="26"/>
      <c r="BS119" s="26"/>
      <c r="BT119" s="26">
        <v>1</v>
      </c>
      <c r="BU119" s="26"/>
      <c r="BV119" s="26"/>
      <c r="BW119" s="26"/>
      <c r="BX119" s="26"/>
    </row>
    <row r="120" spans="1:79" s="25" customFormat="1" ht="15" customHeight="1" x14ac:dyDescent="0.2">
      <c r="A120" s="28">
        <v>1</v>
      </c>
      <c r="B120" s="29"/>
      <c r="C120" s="29"/>
      <c r="D120" s="40" t="s">
        <v>188</v>
      </c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2"/>
      <c r="Q120" s="41" t="s">
        <v>185</v>
      </c>
      <c r="R120" s="41"/>
      <c r="S120" s="41"/>
      <c r="T120" s="41"/>
      <c r="U120" s="41"/>
      <c r="V120" s="41" t="s">
        <v>186</v>
      </c>
      <c r="W120" s="41"/>
      <c r="X120" s="41"/>
      <c r="Y120" s="41"/>
      <c r="Z120" s="41"/>
      <c r="AA120" s="41"/>
      <c r="AB120" s="41"/>
      <c r="AC120" s="41"/>
      <c r="AD120" s="41"/>
      <c r="AE120" s="41"/>
      <c r="AF120" s="26">
        <v>2</v>
      </c>
      <c r="AG120" s="26"/>
      <c r="AH120" s="26"/>
      <c r="AI120" s="26"/>
      <c r="AJ120" s="26"/>
      <c r="AK120" s="26">
        <v>0</v>
      </c>
      <c r="AL120" s="26"/>
      <c r="AM120" s="26"/>
      <c r="AN120" s="26"/>
      <c r="AO120" s="26"/>
      <c r="AP120" s="26">
        <v>2</v>
      </c>
      <c r="AQ120" s="26"/>
      <c r="AR120" s="26"/>
      <c r="AS120" s="26"/>
      <c r="AT120" s="26"/>
      <c r="AU120" s="26">
        <v>1</v>
      </c>
      <c r="AV120" s="26"/>
      <c r="AW120" s="26"/>
      <c r="AX120" s="26"/>
      <c r="AY120" s="26"/>
      <c r="AZ120" s="26">
        <v>0</v>
      </c>
      <c r="BA120" s="26"/>
      <c r="BB120" s="26"/>
      <c r="BC120" s="26"/>
      <c r="BD120" s="26"/>
      <c r="BE120" s="26">
        <v>1</v>
      </c>
      <c r="BF120" s="26"/>
      <c r="BG120" s="26"/>
      <c r="BH120" s="26"/>
      <c r="BI120" s="26"/>
      <c r="BJ120" s="26">
        <v>1</v>
      </c>
      <c r="BK120" s="26"/>
      <c r="BL120" s="26"/>
      <c r="BM120" s="26"/>
      <c r="BN120" s="26"/>
      <c r="BO120" s="26">
        <v>0</v>
      </c>
      <c r="BP120" s="26"/>
      <c r="BQ120" s="26"/>
      <c r="BR120" s="26"/>
      <c r="BS120" s="26"/>
      <c r="BT120" s="26">
        <v>1</v>
      </c>
      <c r="BU120" s="26"/>
      <c r="BV120" s="26"/>
      <c r="BW120" s="26"/>
      <c r="BX120" s="26"/>
    </row>
    <row r="121" spans="1:79" s="6" customFormat="1" ht="15" customHeight="1" x14ac:dyDescent="0.2">
      <c r="A121" s="33">
        <v>0</v>
      </c>
      <c r="B121" s="34"/>
      <c r="C121" s="34"/>
      <c r="D121" s="42" t="s">
        <v>189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7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</row>
    <row r="122" spans="1:79" s="25" customFormat="1" ht="28.5" customHeight="1" x14ac:dyDescent="0.2">
      <c r="A122" s="28">
        <v>1</v>
      </c>
      <c r="B122" s="29"/>
      <c r="C122" s="29"/>
      <c r="D122" s="40" t="s">
        <v>190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2"/>
      <c r="Q122" s="41" t="s">
        <v>185</v>
      </c>
      <c r="R122" s="41"/>
      <c r="S122" s="41"/>
      <c r="T122" s="41"/>
      <c r="U122" s="41"/>
      <c r="V122" s="40" t="s">
        <v>191</v>
      </c>
      <c r="W122" s="31"/>
      <c r="X122" s="31"/>
      <c r="Y122" s="31"/>
      <c r="Z122" s="31"/>
      <c r="AA122" s="31"/>
      <c r="AB122" s="31"/>
      <c r="AC122" s="31"/>
      <c r="AD122" s="31"/>
      <c r="AE122" s="32"/>
      <c r="AF122" s="26">
        <v>350</v>
      </c>
      <c r="AG122" s="26"/>
      <c r="AH122" s="26"/>
      <c r="AI122" s="26"/>
      <c r="AJ122" s="26"/>
      <c r="AK122" s="26">
        <v>0</v>
      </c>
      <c r="AL122" s="26"/>
      <c r="AM122" s="26"/>
      <c r="AN122" s="26"/>
      <c r="AO122" s="26"/>
      <c r="AP122" s="26">
        <v>350</v>
      </c>
      <c r="AQ122" s="26"/>
      <c r="AR122" s="26"/>
      <c r="AS122" s="26"/>
      <c r="AT122" s="26"/>
      <c r="AU122" s="26">
        <v>350</v>
      </c>
      <c r="AV122" s="26"/>
      <c r="AW122" s="26"/>
      <c r="AX122" s="26"/>
      <c r="AY122" s="26"/>
      <c r="AZ122" s="26">
        <v>0</v>
      </c>
      <c r="BA122" s="26"/>
      <c r="BB122" s="26"/>
      <c r="BC122" s="26"/>
      <c r="BD122" s="26"/>
      <c r="BE122" s="26">
        <v>350</v>
      </c>
      <c r="BF122" s="26"/>
      <c r="BG122" s="26"/>
      <c r="BH122" s="26"/>
      <c r="BI122" s="26"/>
      <c r="BJ122" s="26">
        <v>350</v>
      </c>
      <c r="BK122" s="26"/>
      <c r="BL122" s="26"/>
      <c r="BM122" s="26"/>
      <c r="BN122" s="26"/>
      <c r="BO122" s="26">
        <v>0</v>
      </c>
      <c r="BP122" s="26"/>
      <c r="BQ122" s="26"/>
      <c r="BR122" s="26"/>
      <c r="BS122" s="26"/>
      <c r="BT122" s="26">
        <v>350</v>
      </c>
      <c r="BU122" s="26"/>
      <c r="BV122" s="26"/>
      <c r="BW122" s="26"/>
      <c r="BX122" s="26"/>
    </row>
    <row r="123" spans="1:79" s="25" customFormat="1" ht="30" customHeight="1" x14ac:dyDescent="0.2">
      <c r="A123" s="28">
        <v>2</v>
      </c>
      <c r="B123" s="29"/>
      <c r="C123" s="29"/>
      <c r="D123" s="40" t="s">
        <v>192</v>
      </c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2"/>
      <c r="Q123" s="41" t="s">
        <v>185</v>
      </c>
      <c r="R123" s="41"/>
      <c r="S123" s="41"/>
      <c r="T123" s="41"/>
      <c r="U123" s="41"/>
      <c r="V123" s="40" t="s">
        <v>191</v>
      </c>
      <c r="W123" s="31"/>
      <c r="X123" s="31"/>
      <c r="Y123" s="31"/>
      <c r="Z123" s="31"/>
      <c r="AA123" s="31"/>
      <c r="AB123" s="31"/>
      <c r="AC123" s="31"/>
      <c r="AD123" s="31"/>
      <c r="AE123" s="32"/>
      <c r="AF123" s="26">
        <v>130</v>
      </c>
      <c r="AG123" s="26"/>
      <c r="AH123" s="26"/>
      <c r="AI123" s="26"/>
      <c r="AJ123" s="26"/>
      <c r="AK123" s="26">
        <v>0</v>
      </c>
      <c r="AL123" s="26"/>
      <c r="AM123" s="26"/>
      <c r="AN123" s="26"/>
      <c r="AO123" s="26"/>
      <c r="AP123" s="26">
        <v>130</v>
      </c>
      <c r="AQ123" s="26"/>
      <c r="AR123" s="26"/>
      <c r="AS123" s="26"/>
      <c r="AT123" s="26"/>
      <c r="AU123" s="26">
        <v>130</v>
      </c>
      <c r="AV123" s="26"/>
      <c r="AW123" s="26"/>
      <c r="AX123" s="26"/>
      <c r="AY123" s="26"/>
      <c r="AZ123" s="26">
        <v>0</v>
      </c>
      <c r="BA123" s="26"/>
      <c r="BB123" s="26"/>
      <c r="BC123" s="26"/>
      <c r="BD123" s="26"/>
      <c r="BE123" s="26">
        <v>130</v>
      </c>
      <c r="BF123" s="26"/>
      <c r="BG123" s="26"/>
      <c r="BH123" s="26"/>
      <c r="BI123" s="26"/>
      <c r="BJ123" s="26">
        <v>130</v>
      </c>
      <c r="BK123" s="26"/>
      <c r="BL123" s="26"/>
      <c r="BM123" s="26"/>
      <c r="BN123" s="26"/>
      <c r="BO123" s="26">
        <v>0</v>
      </c>
      <c r="BP123" s="26"/>
      <c r="BQ123" s="26"/>
      <c r="BR123" s="26"/>
      <c r="BS123" s="26"/>
      <c r="BT123" s="26">
        <v>130</v>
      </c>
      <c r="BU123" s="26"/>
      <c r="BV123" s="26"/>
      <c r="BW123" s="26"/>
      <c r="BX123" s="26"/>
    </row>
    <row r="124" spans="1:79" s="6" customFormat="1" ht="15" customHeight="1" x14ac:dyDescent="0.2">
      <c r="A124" s="33">
        <v>0</v>
      </c>
      <c r="B124" s="34"/>
      <c r="C124" s="34"/>
      <c r="D124" s="42" t="s">
        <v>193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7"/>
      <c r="Q124" s="43"/>
      <c r="R124" s="43"/>
      <c r="S124" s="43"/>
      <c r="T124" s="43"/>
      <c r="U124" s="43"/>
      <c r="V124" s="42"/>
      <c r="W124" s="36"/>
      <c r="X124" s="36"/>
      <c r="Y124" s="36"/>
      <c r="Z124" s="36"/>
      <c r="AA124" s="36"/>
      <c r="AB124" s="36"/>
      <c r="AC124" s="36"/>
      <c r="AD124" s="36"/>
      <c r="AE124" s="3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</row>
    <row r="125" spans="1:79" s="25" customFormat="1" ht="42.75" customHeight="1" x14ac:dyDescent="0.2">
      <c r="A125" s="28">
        <v>1</v>
      </c>
      <c r="B125" s="29"/>
      <c r="C125" s="29"/>
      <c r="D125" s="40" t="s">
        <v>194</v>
      </c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2"/>
      <c r="Q125" s="41" t="s">
        <v>185</v>
      </c>
      <c r="R125" s="41"/>
      <c r="S125" s="41"/>
      <c r="T125" s="41"/>
      <c r="U125" s="41"/>
      <c r="V125" s="40" t="s">
        <v>191</v>
      </c>
      <c r="W125" s="31"/>
      <c r="X125" s="31"/>
      <c r="Y125" s="31"/>
      <c r="Z125" s="31"/>
      <c r="AA125" s="31"/>
      <c r="AB125" s="31"/>
      <c r="AC125" s="31"/>
      <c r="AD125" s="31"/>
      <c r="AE125" s="32"/>
      <c r="AF125" s="26">
        <v>125</v>
      </c>
      <c r="AG125" s="26"/>
      <c r="AH125" s="26"/>
      <c r="AI125" s="26"/>
      <c r="AJ125" s="26"/>
      <c r="AK125" s="26">
        <v>0</v>
      </c>
      <c r="AL125" s="26"/>
      <c r="AM125" s="26"/>
      <c r="AN125" s="26"/>
      <c r="AO125" s="26"/>
      <c r="AP125" s="26">
        <v>125</v>
      </c>
      <c r="AQ125" s="26"/>
      <c r="AR125" s="26"/>
      <c r="AS125" s="26"/>
      <c r="AT125" s="26"/>
      <c r="AU125" s="26">
        <v>125</v>
      </c>
      <c r="AV125" s="26"/>
      <c r="AW125" s="26"/>
      <c r="AX125" s="26"/>
      <c r="AY125" s="26"/>
      <c r="AZ125" s="26">
        <v>0</v>
      </c>
      <c r="BA125" s="26"/>
      <c r="BB125" s="26"/>
      <c r="BC125" s="26"/>
      <c r="BD125" s="26"/>
      <c r="BE125" s="26">
        <v>125</v>
      </c>
      <c r="BF125" s="26"/>
      <c r="BG125" s="26"/>
      <c r="BH125" s="26"/>
      <c r="BI125" s="26"/>
      <c r="BJ125" s="26">
        <v>125</v>
      </c>
      <c r="BK125" s="26"/>
      <c r="BL125" s="26"/>
      <c r="BM125" s="26"/>
      <c r="BN125" s="26"/>
      <c r="BO125" s="26">
        <v>0</v>
      </c>
      <c r="BP125" s="26"/>
      <c r="BQ125" s="26"/>
      <c r="BR125" s="26"/>
      <c r="BS125" s="26"/>
      <c r="BT125" s="26">
        <v>125</v>
      </c>
      <c r="BU125" s="26"/>
      <c r="BV125" s="26"/>
      <c r="BW125" s="26"/>
      <c r="BX125" s="26"/>
    </row>
    <row r="126" spans="1:79" s="25" customFormat="1" ht="30" customHeight="1" x14ac:dyDescent="0.2">
      <c r="A126" s="28">
        <v>2</v>
      </c>
      <c r="B126" s="29"/>
      <c r="C126" s="29"/>
      <c r="D126" s="40" t="s">
        <v>195</v>
      </c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2"/>
      <c r="Q126" s="41" t="s">
        <v>185</v>
      </c>
      <c r="R126" s="41"/>
      <c r="S126" s="41"/>
      <c r="T126" s="41"/>
      <c r="U126" s="41"/>
      <c r="V126" s="40" t="s">
        <v>191</v>
      </c>
      <c r="W126" s="31"/>
      <c r="X126" s="31"/>
      <c r="Y126" s="31"/>
      <c r="Z126" s="31"/>
      <c r="AA126" s="31"/>
      <c r="AB126" s="31"/>
      <c r="AC126" s="31"/>
      <c r="AD126" s="31"/>
      <c r="AE126" s="32"/>
      <c r="AF126" s="26">
        <v>62</v>
      </c>
      <c r="AG126" s="26"/>
      <c r="AH126" s="26"/>
      <c r="AI126" s="26"/>
      <c r="AJ126" s="26"/>
      <c r="AK126" s="26">
        <v>0</v>
      </c>
      <c r="AL126" s="26"/>
      <c r="AM126" s="26"/>
      <c r="AN126" s="26"/>
      <c r="AO126" s="26"/>
      <c r="AP126" s="26">
        <v>62</v>
      </c>
      <c r="AQ126" s="26"/>
      <c r="AR126" s="26"/>
      <c r="AS126" s="26"/>
      <c r="AT126" s="26"/>
      <c r="AU126" s="26">
        <v>62</v>
      </c>
      <c r="AV126" s="26"/>
      <c r="AW126" s="26"/>
      <c r="AX126" s="26"/>
      <c r="AY126" s="26"/>
      <c r="AZ126" s="26">
        <v>0</v>
      </c>
      <c r="BA126" s="26"/>
      <c r="BB126" s="26"/>
      <c r="BC126" s="26"/>
      <c r="BD126" s="26"/>
      <c r="BE126" s="26">
        <v>62</v>
      </c>
      <c r="BF126" s="26"/>
      <c r="BG126" s="26"/>
      <c r="BH126" s="26"/>
      <c r="BI126" s="26"/>
      <c r="BJ126" s="26">
        <v>62</v>
      </c>
      <c r="BK126" s="26"/>
      <c r="BL126" s="26"/>
      <c r="BM126" s="26"/>
      <c r="BN126" s="26"/>
      <c r="BO126" s="26">
        <v>0</v>
      </c>
      <c r="BP126" s="26"/>
      <c r="BQ126" s="26"/>
      <c r="BR126" s="26"/>
      <c r="BS126" s="26"/>
      <c r="BT126" s="26">
        <v>62</v>
      </c>
      <c r="BU126" s="26"/>
      <c r="BV126" s="26"/>
      <c r="BW126" s="26"/>
      <c r="BX126" s="26"/>
    </row>
    <row r="127" spans="1:79" s="25" customFormat="1" ht="30" customHeight="1" x14ac:dyDescent="0.2">
      <c r="A127" s="28">
        <v>3</v>
      </c>
      <c r="B127" s="29"/>
      <c r="C127" s="29"/>
      <c r="D127" s="40" t="s">
        <v>196</v>
      </c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2"/>
      <c r="Q127" s="41" t="s">
        <v>197</v>
      </c>
      <c r="R127" s="41"/>
      <c r="S127" s="41"/>
      <c r="T127" s="41"/>
      <c r="U127" s="41"/>
      <c r="V127" s="40" t="s">
        <v>198</v>
      </c>
      <c r="W127" s="31"/>
      <c r="X127" s="31"/>
      <c r="Y127" s="31"/>
      <c r="Z127" s="31"/>
      <c r="AA127" s="31"/>
      <c r="AB127" s="31"/>
      <c r="AC127" s="31"/>
      <c r="AD127" s="31"/>
      <c r="AE127" s="32"/>
      <c r="AF127" s="26">
        <v>210000</v>
      </c>
      <c r="AG127" s="26"/>
      <c r="AH127" s="26"/>
      <c r="AI127" s="26"/>
      <c r="AJ127" s="26"/>
      <c r="AK127" s="26">
        <v>0</v>
      </c>
      <c r="AL127" s="26"/>
      <c r="AM127" s="26"/>
      <c r="AN127" s="26"/>
      <c r="AO127" s="26"/>
      <c r="AP127" s="26">
        <v>210000</v>
      </c>
      <c r="AQ127" s="26"/>
      <c r="AR127" s="26"/>
      <c r="AS127" s="26"/>
      <c r="AT127" s="26"/>
      <c r="AU127" s="26">
        <v>291500</v>
      </c>
      <c r="AV127" s="26"/>
      <c r="AW127" s="26"/>
      <c r="AX127" s="26"/>
      <c r="AY127" s="26"/>
      <c r="AZ127" s="26">
        <v>0</v>
      </c>
      <c r="BA127" s="26"/>
      <c r="BB127" s="26"/>
      <c r="BC127" s="26"/>
      <c r="BD127" s="26"/>
      <c r="BE127" s="26">
        <v>291500</v>
      </c>
      <c r="BF127" s="26"/>
      <c r="BG127" s="26"/>
      <c r="BH127" s="26"/>
      <c r="BI127" s="26"/>
      <c r="BJ127" s="26">
        <v>285000</v>
      </c>
      <c r="BK127" s="26"/>
      <c r="BL127" s="26"/>
      <c r="BM127" s="26"/>
      <c r="BN127" s="26"/>
      <c r="BO127" s="26">
        <v>0</v>
      </c>
      <c r="BP127" s="26"/>
      <c r="BQ127" s="26"/>
      <c r="BR127" s="26"/>
      <c r="BS127" s="26"/>
      <c r="BT127" s="26">
        <v>285000</v>
      </c>
      <c r="BU127" s="26"/>
      <c r="BV127" s="26"/>
      <c r="BW127" s="26"/>
      <c r="BX127" s="26"/>
    </row>
    <row r="128" spans="1:79" s="6" customFormat="1" ht="15" customHeight="1" x14ac:dyDescent="0.2">
      <c r="A128" s="33">
        <v>0</v>
      </c>
      <c r="B128" s="34"/>
      <c r="C128" s="34"/>
      <c r="D128" s="42" t="s">
        <v>199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7"/>
      <c r="Q128" s="43"/>
      <c r="R128" s="43"/>
      <c r="S128" s="43"/>
      <c r="T128" s="43"/>
      <c r="U128" s="43"/>
      <c r="V128" s="42"/>
      <c r="W128" s="36"/>
      <c r="X128" s="36"/>
      <c r="Y128" s="36"/>
      <c r="Z128" s="36"/>
      <c r="AA128" s="36"/>
      <c r="AB128" s="36"/>
      <c r="AC128" s="36"/>
      <c r="AD128" s="36"/>
      <c r="AE128" s="3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</row>
    <row r="129" spans="1:79" s="25" customFormat="1" ht="42.75" customHeight="1" x14ac:dyDescent="0.2">
      <c r="A129" s="28">
        <v>1</v>
      </c>
      <c r="B129" s="29"/>
      <c r="C129" s="29"/>
      <c r="D129" s="40" t="s">
        <v>200</v>
      </c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2"/>
      <c r="Q129" s="41" t="s">
        <v>201</v>
      </c>
      <c r="R129" s="41"/>
      <c r="S129" s="41"/>
      <c r="T129" s="41"/>
      <c r="U129" s="41"/>
      <c r="V129" s="40" t="s">
        <v>198</v>
      </c>
      <c r="W129" s="31"/>
      <c r="X129" s="31"/>
      <c r="Y129" s="31"/>
      <c r="Z129" s="31"/>
      <c r="AA129" s="31"/>
      <c r="AB129" s="31"/>
      <c r="AC129" s="31"/>
      <c r="AD129" s="31"/>
      <c r="AE129" s="32"/>
      <c r="AF129" s="26">
        <v>100</v>
      </c>
      <c r="AG129" s="26"/>
      <c r="AH129" s="26"/>
      <c r="AI129" s="26"/>
      <c r="AJ129" s="26"/>
      <c r="AK129" s="26">
        <v>0</v>
      </c>
      <c r="AL129" s="26"/>
      <c r="AM129" s="26"/>
      <c r="AN129" s="26"/>
      <c r="AO129" s="26"/>
      <c r="AP129" s="26">
        <v>100</v>
      </c>
      <c r="AQ129" s="26"/>
      <c r="AR129" s="26"/>
      <c r="AS129" s="26"/>
      <c r="AT129" s="26"/>
      <c r="AU129" s="26">
        <v>100</v>
      </c>
      <c r="AV129" s="26"/>
      <c r="AW129" s="26"/>
      <c r="AX129" s="26"/>
      <c r="AY129" s="26"/>
      <c r="AZ129" s="26">
        <v>0</v>
      </c>
      <c r="BA129" s="26"/>
      <c r="BB129" s="26"/>
      <c r="BC129" s="26"/>
      <c r="BD129" s="26"/>
      <c r="BE129" s="26">
        <v>100</v>
      </c>
      <c r="BF129" s="26"/>
      <c r="BG129" s="26"/>
      <c r="BH129" s="26"/>
      <c r="BI129" s="26"/>
      <c r="BJ129" s="26">
        <v>100</v>
      </c>
      <c r="BK129" s="26"/>
      <c r="BL129" s="26"/>
      <c r="BM129" s="26"/>
      <c r="BN129" s="26"/>
      <c r="BO129" s="26">
        <v>0</v>
      </c>
      <c r="BP129" s="26"/>
      <c r="BQ129" s="26"/>
      <c r="BR129" s="26"/>
      <c r="BS129" s="26"/>
      <c r="BT129" s="26">
        <v>100</v>
      </c>
      <c r="BU129" s="26"/>
      <c r="BV129" s="26"/>
      <c r="BW129" s="26"/>
      <c r="BX129" s="26"/>
    </row>
    <row r="130" spans="1:79" s="25" customFormat="1" ht="30" customHeight="1" x14ac:dyDescent="0.2">
      <c r="A130" s="28">
        <v>2</v>
      </c>
      <c r="B130" s="29"/>
      <c r="C130" s="29"/>
      <c r="D130" s="40" t="s">
        <v>202</v>
      </c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2"/>
      <c r="Q130" s="41" t="s">
        <v>201</v>
      </c>
      <c r="R130" s="41"/>
      <c r="S130" s="41"/>
      <c r="T130" s="41"/>
      <c r="U130" s="41"/>
      <c r="V130" s="40" t="s">
        <v>198</v>
      </c>
      <c r="W130" s="31"/>
      <c r="X130" s="31"/>
      <c r="Y130" s="31"/>
      <c r="Z130" s="31"/>
      <c r="AA130" s="31"/>
      <c r="AB130" s="31"/>
      <c r="AC130" s="31"/>
      <c r="AD130" s="31"/>
      <c r="AE130" s="32"/>
      <c r="AF130" s="26">
        <v>100</v>
      </c>
      <c r="AG130" s="26"/>
      <c r="AH130" s="26"/>
      <c r="AI130" s="26"/>
      <c r="AJ130" s="26"/>
      <c r="AK130" s="26">
        <v>0</v>
      </c>
      <c r="AL130" s="26"/>
      <c r="AM130" s="26"/>
      <c r="AN130" s="26"/>
      <c r="AO130" s="26"/>
      <c r="AP130" s="26">
        <v>100</v>
      </c>
      <c r="AQ130" s="26"/>
      <c r="AR130" s="26"/>
      <c r="AS130" s="26"/>
      <c r="AT130" s="26"/>
      <c r="AU130" s="26">
        <v>100</v>
      </c>
      <c r="AV130" s="26"/>
      <c r="AW130" s="26"/>
      <c r="AX130" s="26"/>
      <c r="AY130" s="26"/>
      <c r="AZ130" s="26">
        <v>0</v>
      </c>
      <c r="BA130" s="26"/>
      <c r="BB130" s="26"/>
      <c r="BC130" s="26"/>
      <c r="BD130" s="26"/>
      <c r="BE130" s="26">
        <v>100</v>
      </c>
      <c r="BF130" s="26"/>
      <c r="BG130" s="26"/>
      <c r="BH130" s="26"/>
      <c r="BI130" s="26"/>
      <c r="BJ130" s="26">
        <v>100</v>
      </c>
      <c r="BK130" s="26"/>
      <c r="BL130" s="26"/>
      <c r="BM130" s="26"/>
      <c r="BN130" s="26"/>
      <c r="BO130" s="26">
        <v>0</v>
      </c>
      <c r="BP130" s="26"/>
      <c r="BQ130" s="26"/>
      <c r="BR130" s="26"/>
      <c r="BS130" s="26"/>
      <c r="BT130" s="26">
        <v>100</v>
      </c>
      <c r="BU130" s="26"/>
      <c r="BV130" s="26"/>
      <c r="BW130" s="26"/>
      <c r="BX130" s="26"/>
    </row>
    <row r="132" spans="1:79" ht="14.25" customHeight="1" x14ac:dyDescent="0.2">
      <c r="A132" s="65" t="s">
        <v>260</v>
      </c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</row>
    <row r="133" spans="1:79" ht="23.1" customHeight="1" x14ac:dyDescent="0.2">
      <c r="A133" s="83" t="s">
        <v>6</v>
      </c>
      <c r="B133" s="84"/>
      <c r="C133" s="84"/>
      <c r="D133" s="41" t="s">
        <v>9</v>
      </c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 t="s">
        <v>8</v>
      </c>
      <c r="R133" s="41"/>
      <c r="S133" s="41"/>
      <c r="T133" s="41"/>
      <c r="U133" s="41"/>
      <c r="V133" s="41" t="s">
        <v>7</v>
      </c>
      <c r="W133" s="41"/>
      <c r="X133" s="41"/>
      <c r="Y133" s="41"/>
      <c r="Z133" s="41"/>
      <c r="AA133" s="41"/>
      <c r="AB133" s="41"/>
      <c r="AC133" s="41"/>
      <c r="AD133" s="41"/>
      <c r="AE133" s="41"/>
      <c r="AF133" s="78" t="s">
        <v>251</v>
      </c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79"/>
      <c r="AT133" s="80"/>
      <c r="AU133" s="78" t="s">
        <v>256</v>
      </c>
      <c r="AV133" s="79"/>
      <c r="AW133" s="79"/>
      <c r="AX133" s="79"/>
      <c r="AY133" s="79"/>
      <c r="AZ133" s="79"/>
      <c r="BA133" s="79"/>
      <c r="BB133" s="79"/>
      <c r="BC133" s="79"/>
      <c r="BD133" s="79"/>
      <c r="BE133" s="79"/>
      <c r="BF133" s="79"/>
      <c r="BG133" s="79"/>
      <c r="BH133" s="79"/>
      <c r="BI133" s="80"/>
    </row>
    <row r="134" spans="1:79" ht="28.5" customHeight="1" x14ac:dyDescent="0.2">
      <c r="A134" s="86"/>
      <c r="B134" s="87"/>
      <c r="C134" s="87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 t="s">
        <v>4</v>
      </c>
      <c r="AG134" s="41"/>
      <c r="AH134" s="41"/>
      <c r="AI134" s="41"/>
      <c r="AJ134" s="41"/>
      <c r="AK134" s="41" t="s">
        <v>3</v>
      </c>
      <c r="AL134" s="41"/>
      <c r="AM134" s="41"/>
      <c r="AN134" s="41"/>
      <c r="AO134" s="41"/>
      <c r="AP134" s="41" t="s">
        <v>123</v>
      </c>
      <c r="AQ134" s="41"/>
      <c r="AR134" s="41"/>
      <c r="AS134" s="41"/>
      <c r="AT134" s="41"/>
      <c r="AU134" s="41" t="s">
        <v>4</v>
      </c>
      <c r="AV134" s="41"/>
      <c r="AW134" s="41"/>
      <c r="AX134" s="41"/>
      <c r="AY134" s="41"/>
      <c r="AZ134" s="41" t="s">
        <v>3</v>
      </c>
      <c r="BA134" s="41"/>
      <c r="BB134" s="41"/>
      <c r="BC134" s="41"/>
      <c r="BD134" s="41"/>
      <c r="BE134" s="41" t="s">
        <v>90</v>
      </c>
      <c r="BF134" s="41"/>
      <c r="BG134" s="41"/>
      <c r="BH134" s="41"/>
      <c r="BI134" s="41"/>
    </row>
    <row r="135" spans="1:79" ht="15" customHeight="1" x14ac:dyDescent="0.2">
      <c r="A135" s="78">
        <v>1</v>
      </c>
      <c r="B135" s="79"/>
      <c r="C135" s="79"/>
      <c r="D135" s="41">
        <v>2</v>
      </c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>
        <v>3</v>
      </c>
      <c r="R135" s="41"/>
      <c r="S135" s="41"/>
      <c r="T135" s="41"/>
      <c r="U135" s="41"/>
      <c r="V135" s="41">
        <v>4</v>
      </c>
      <c r="W135" s="41"/>
      <c r="X135" s="41"/>
      <c r="Y135" s="41"/>
      <c r="Z135" s="41"/>
      <c r="AA135" s="41"/>
      <c r="AB135" s="41"/>
      <c r="AC135" s="41"/>
      <c r="AD135" s="41"/>
      <c r="AE135" s="41"/>
      <c r="AF135" s="41">
        <v>5</v>
      </c>
      <c r="AG135" s="41"/>
      <c r="AH135" s="41"/>
      <c r="AI135" s="41"/>
      <c r="AJ135" s="41"/>
      <c r="AK135" s="41">
        <v>6</v>
      </c>
      <c r="AL135" s="41"/>
      <c r="AM135" s="41"/>
      <c r="AN135" s="41"/>
      <c r="AO135" s="41"/>
      <c r="AP135" s="41">
        <v>7</v>
      </c>
      <c r="AQ135" s="41"/>
      <c r="AR135" s="41"/>
      <c r="AS135" s="41"/>
      <c r="AT135" s="41"/>
      <c r="AU135" s="41">
        <v>8</v>
      </c>
      <c r="AV135" s="41"/>
      <c r="AW135" s="41"/>
      <c r="AX135" s="41"/>
      <c r="AY135" s="41"/>
      <c r="AZ135" s="41">
        <v>9</v>
      </c>
      <c r="BA135" s="41"/>
      <c r="BB135" s="41"/>
      <c r="BC135" s="41"/>
      <c r="BD135" s="41"/>
      <c r="BE135" s="41">
        <v>10</v>
      </c>
      <c r="BF135" s="41"/>
      <c r="BG135" s="41"/>
      <c r="BH135" s="41"/>
      <c r="BI135" s="41"/>
    </row>
    <row r="136" spans="1:79" ht="15.75" hidden="1" customHeight="1" x14ac:dyDescent="0.2">
      <c r="A136" s="93" t="s">
        <v>154</v>
      </c>
      <c r="B136" s="94"/>
      <c r="C136" s="94"/>
      <c r="D136" s="41" t="s">
        <v>57</v>
      </c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 t="s">
        <v>70</v>
      </c>
      <c r="R136" s="41"/>
      <c r="S136" s="41"/>
      <c r="T136" s="41"/>
      <c r="U136" s="41"/>
      <c r="V136" s="41" t="s">
        <v>71</v>
      </c>
      <c r="W136" s="41"/>
      <c r="X136" s="41"/>
      <c r="Y136" s="41"/>
      <c r="Z136" s="41"/>
      <c r="AA136" s="41"/>
      <c r="AB136" s="41"/>
      <c r="AC136" s="41"/>
      <c r="AD136" s="41"/>
      <c r="AE136" s="41"/>
      <c r="AF136" s="69" t="s">
        <v>107</v>
      </c>
      <c r="AG136" s="69"/>
      <c r="AH136" s="69"/>
      <c r="AI136" s="69"/>
      <c r="AJ136" s="69"/>
      <c r="AK136" s="67" t="s">
        <v>108</v>
      </c>
      <c r="AL136" s="67"/>
      <c r="AM136" s="67"/>
      <c r="AN136" s="67"/>
      <c r="AO136" s="67"/>
      <c r="AP136" s="89" t="s">
        <v>183</v>
      </c>
      <c r="AQ136" s="89"/>
      <c r="AR136" s="89"/>
      <c r="AS136" s="89"/>
      <c r="AT136" s="89"/>
      <c r="AU136" s="69" t="s">
        <v>109</v>
      </c>
      <c r="AV136" s="69"/>
      <c r="AW136" s="69"/>
      <c r="AX136" s="69"/>
      <c r="AY136" s="69"/>
      <c r="AZ136" s="67" t="s">
        <v>110</v>
      </c>
      <c r="BA136" s="67"/>
      <c r="BB136" s="67"/>
      <c r="BC136" s="67"/>
      <c r="BD136" s="67"/>
      <c r="BE136" s="89" t="s">
        <v>183</v>
      </c>
      <c r="BF136" s="89"/>
      <c r="BG136" s="89"/>
      <c r="BH136" s="89"/>
      <c r="BI136" s="89"/>
      <c r="CA136" t="s">
        <v>39</v>
      </c>
    </row>
    <row r="137" spans="1:79" s="6" customFormat="1" ht="14.25" x14ac:dyDescent="0.2">
      <c r="A137" s="33">
        <v>0</v>
      </c>
      <c r="B137" s="34"/>
      <c r="C137" s="34"/>
      <c r="D137" s="43" t="s">
        <v>182</v>
      </c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CA137" s="6" t="s">
        <v>40</v>
      </c>
    </row>
    <row r="138" spans="1:79" s="25" customFormat="1" ht="14.25" customHeight="1" x14ac:dyDescent="0.2">
      <c r="A138" s="28">
        <v>0</v>
      </c>
      <c r="B138" s="29"/>
      <c r="C138" s="29"/>
      <c r="D138" s="40" t="s">
        <v>184</v>
      </c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2"/>
      <c r="Q138" s="41" t="s">
        <v>185</v>
      </c>
      <c r="R138" s="41"/>
      <c r="S138" s="41"/>
      <c r="T138" s="41"/>
      <c r="U138" s="41"/>
      <c r="V138" s="41" t="s">
        <v>186</v>
      </c>
      <c r="W138" s="41"/>
      <c r="X138" s="41"/>
      <c r="Y138" s="41"/>
      <c r="Z138" s="41"/>
      <c r="AA138" s="41"/>
      <c r="AB138" s="41"/>
      <c r="AC138" s="41"/>
      <c r="AD138" s="41"/>
      <c r="AE138" s="41"/>
      <c r="AF138" s="26">
        <v>2</v>
      </c>
      <c r="AG138" s="26"/>
      <c r="AH138" s="26"/>
      <c r="AI138" s="26"/>
      <c r="AJ138" s="26"/>
      <c r="AK138" s="26">
        <v>0</v>
      </c>
      <c r="AL138" s="26"/>
      <c r="AM138" s="26"/>
      <c r="AN138" s="26"/>
      <c r="AO138" s="26"/>
      <c r="AP138" s="26">
        <v>2</v>
      </c>
      <c r="AQ138" s="26"/>
      <c r="AR138" s="26"/>
      <c r="AS138" s="26"/>
      <c r="AT138" s="26"/>
      <c r="AU138" s="26">
        <v>2</v>
      </c>
      <c r="AV138" s="26"/>
      <c r="AW138" s="26"/>
      <c r="AX138" s="26"/>
      <c r="AY138" s="26"/>
      <c r="AZ138" s="26">
        <v>0</v>
      </c>
      <c r="BA138" s="26"/>
      <c r="BB138" s="26"/>
      <c r="BC138" s="26"/>
      <c r="BD138" s="26"/>
      <c r="BE138" s="26">
        <v>2</v>
      </c>
      <c r="BF138" s="26"/>
      <c r="BG138" s="26"/>
      <c r="BH138" s="26"/>
      <c r="BI138" s="26"/>
    </row>
    <row r="139" spans="1:79" s="25" customFormat="1" ht="15" x14ac:dyDescent="0.2">
      <c r="A139" s="28">
        <v>0</v>
      </c>
      <c r="B139" s="29"/>
      <c r="C139" s="29"/>
      <c r="D139" s="40" t="s">
        <v>187</v>
      </c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2"/>
      <c r="Q139" s="41" t="s">
        <v>185</v>
      </c>
      <c r="R139" s="41"/>
      <c r="S139" s="41"/>
      <c r="T139" s="41"/>
      <c r="U139" s="41"/>
      <c r="V139" s="41" t="s">
        <v>186</v>
      </c>
      <c r="W139" s="41"/>
      <c r="X139" s="41"/>
      <c r="Y139" s="41"/>
      <c r="Z139" s="41"/>
      <c r="AA139" s="41"/>
      <c r="AB139" s="41"/>
      <c r="AC139" s="41"/>
      <c r="AD139" s="41"/>
      <c r="AE139" s="41"/>
      <c r="AF139" s="26">
        <v>1</v>
      </c>
      <c r="AG139" s="26"/>
      <c r="AH139" s="26"/>
      <c r="AI139" s="26"/>
      <c r="AJ139" s="26"/>
      <c r="AK139" s="26">
        <v>0</v>
      </c>
      <c r="AL139" s="26"/>
      <c r="AM139" s="26"/>
      <c r="AN139" s="26"/>
      <c r="AO139" s="26"/>
      <c r="AP139" s="26">
        <v>1</v>
      </c>
      <c r="AQ139" s="26"/>
      <c r="AR139" s="26"/>
      <c r="AS139" s="26"/>
      <c r="AT139" s="26"/>
      <c r="AU139" s="26">
        <v>1</v>
      </c>
      <c r="AV139" s="26"/>
      <c r="AW139" s="26"/>
      <c r="AX139" s="26"/>
      <c r="AY139" s="26"/>
      <c r="AZ139" s="26">
        <v>0</v>
      </c>
      <c r="BA139" s="26"/>
      <c r="BB139" s="26"/>
      <c r="BC139" s="26"/>
      <c r="BD139" s="26"/>
      <c r="BE139" s="26">
        <v>1</v>
      </c>
      <c r="BF139" s="26"/>
      <c r="BG139" s="26"/>
      <c r="BH139" s="26"/>
      <c r="BI139" s="26"/>
    </row>
    <row r="140" spans="1:79" s="25" customFormat="1" ht="15" x14ac:dyDescent="0.2">
      <c r="A140" s="28">
        <v>1</v>
      </c>
      <c r="B140" s="29"/>
      <c r="C140" s="29"/>
      <c r="D140" s="40" t="s">
        <v>188</v>
      </c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2"/>
      <c r="Q140" s="41" t="s">
        <v>185</v>
      </c>
      <c r="R140" s="41"/>
      <c r="S140" s="41"/>
      <c r="T140" s="41"/>
      <c r="U140" s="41"/>
      <c r="V140" s="41" t="s">
        <v>186</v>
      </c>
      <c r="W140" s="41"/>
      <c r="X140" s="41"/>
      <c r="Y140" s="41"/>
      <c r="Z140" s="41"/>
      <c r="AA140" s="41"/>
      <c r="AB140" s="41"/>
      <c r="AC140" s="41"/>
      <c r="AD140" s="41"/>
      <c r="AE140" s="41"/>
      <c r="AF140" s="26">
        <v>1</v>
      </c>
      <c r="AG140" s="26"/>
      <c r="AH140" s="26"/>
      <c r="AI140" s="26"/>
      <c r="AJ140" s="26"/>
      <c r="AK140" s="26">
        <v>0</v>
      </c>
      <c r="AL140" s="26"/>
      <c r="AM140" s="26"/>
      <c r="AN140" s="26"/>
      <c r="AO140" s="26"/>
      <c r="AP140" s="26">
        <v>1</v>
      </c>
      <c r="AQ140" s="26"/>
      <c r="AR140" s="26"/>
      <c r="AS140" s="26"/>
      <c r="AT140" s="26"/>
      <c r="AU140" s="26">
        <v>1</v>
      </c>
      <c r="AV140" s="26"/>
      <c r="AW140" s="26"/>
      <c r="AX140" s="26"/>
      <c r="AY140" s="26"/>
      <c r="AZ140" s="26">
        <v>0</v>
      </c>
      <c r="BA140" s="26"/>
      <c r="BB140" s="26"/>
      <c r="BC140" s="26"/>
      <c r="BD140" s="26"/>
      <c r="BE140" s="26">
        <v>1</v>
      </c>
      <c r="BF140" s="26"/>
      <c r="BG140" s="26"/>
      <c r="BH140" s="26"/>
      <c r="BI140" s="26"/>
    </row>
    <row r="141" spans="1:79" s="6" customFormat="1" ht="14.25" x14ac:dyDescent="0.2">
      <c r="A141" s="33">
        <v>0</v>
      </c>
      <c r="B141" s="34"/>
      <c r="C141" s="34"/>
      <c r="D141" s="42" t="s">
        <v>189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7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</row>
    <row r="142" spans="1:79" s="25" customFormat="1" ht="28.5" customHeight="1" x14ac:dyDescent="0.2">
      <c r="A142" s="28">
        <v>1</v>
      </c>
      <c r="B142" s="29"/>
      <c r="C142" s="29"/>
      <c r="D142" s="40" t="s">
        <v>190</v>
      </c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2"/>
      <c r="Q142" s="41" t="s">
        <v>185</v>
      </c>
      <c r="R142" s="41"/>
      <c r="S142" s="41"/>
      <c r="T142" s="41"/>
      <c r="U142" s="41"/>
      <c r="V142" s="40" t="s">
        <v>191</v>
      </c>
      <c r="W142" s="31"/>
      <c r="X142" s="31"/>
      <c r="Y142" s="31"/>
      <c r="Z142" s="31"/>
      <c r="AA142" s="31"/>
      <c r="AB142" s="31"/>
      <c r="AC142" s="31"/>
      <c r="AD142" s="31"/>
      <c r="AE142" s="32"/>
      <c r="AF142" s="26">
        <v>350</v>
      </c>
      <c r="AG142" s="26"/>
      <c r="AH142" s="26"/>
      <c r="AI142" s="26"/>
      <c r="AJ142" s="26"/>
      <c r="AK142" s="26">
        <v>0</v>
      </c>
      <c r="AL142" s="26"/>
      <c r="AM142" s="26"/>
      <c r="AN142" s="26"/>
      <c r="AO142" s="26"/>
      <c r="AP142" s="26">
        <v>350</v>
      </c>
      <c r="AQ142" s="26"/>
      <c r="AR142" s="26"/>
      <c r="AS142" s="26"/>
      <c r="AT142" s="26"/>
      <c r="AU142" s="26">
        <v>350</v>
      </c>
      <c r="AV142" s="26"/>
      <c r="AW142" s="26"/>
      <c r="AX142" s="26"/>
      <c r="AY142" s="26"/>
      <c r="AZ142" s="26">
        <v>0</v>
      </c>
      <c r="BA142" s="26"/>
      <c r="BB142" s="26"/>
      <c r="BC142" s="26"/>
      <c r="BD142" s="26"/>
      <c r="BE142" s="26">
        <v>350</v>
      </c>
      <c r="BF142" s="26"/>
      <c r="BG142" s="26"/>
      <c r="BH142" s="26"/>
      <c r="BI142" s="26"/>
    </row>
    <row r="143" spans="1:79" s="25" customFormat="1" ht="30" customHeight="1" x14ac:dyDescent="0.2">
      <c r="A143" s="28">
        <v>2</v>
      </c>
      <c r="B143" s="29"/>
      <c r="C143" s="29"/>
      <c r="D143" s="40" t="s">
        <v>192</v>
      </c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2"/>
      <c r="Q143" s="41" t="s">
        <v>185</v>
      </c>
      <c r="R143" s="41"/>
      <c r="S143" s="41"/>
      <c r="T143" s="41"/>
      <c r="U143" s="41"/>
      <c r="V143" s="40" t="s">
        <v>191</v>
      </c>
      <c r="W143" s="31"/>
      <c r="X143" s="31"/>
      <c r="Y143" s="31"/>
      <c r="Z143" s="31"/>
      <c r="AA143" s="31"/>
      <c r="AB143" s="31"/>
      <c r="AC143" s="31"/>
      <c r="AD143" s="31"/>
      <c r="AE143" s="32"/>
      <c r="AF143" s="26">
        <v>130</v>
      </c>
      <c r="AG143" s="26"/>
      <c r="AH143" s="26"/>
      <c r="AI143" s="26"/>
      <c r="AJ143" s="26"/>
      <c r="AK143" s="26">
        <v>0</v>
      </c>
      <c r="AL143" s="26"/>
      <c r="AM143" s="26"/>
      <c r="AN143" s="26"/>
      <c r="AO143" s="26"/>
      <c r="AP143" s="26">
        <v>130</v>
      </c>
      <c r="AQ143" s="26"/>
      <c r="AR143" s="26"/>
      <c r="AS143" s="26"/>
      <c r="AT143" s="26"/>
      <c r="AU143" s="26">
        <v>130</v>
      </c>
      <c r="AV143" s="26"/>
      <c r="AW143" s="26"/>
      <c r="AX143" s="26"/>
      <c r="AY143" s="26"/>
      <c r="AZ143" s="26">
        <v>0</v>
      </c>
      <c r="BA143" s="26"/>
      <c r="BB143" s="26"/>
      <c r="BC143" s="26"/>
      <c r="BD143" s="26"/>
      <c r="BE143" s="26">
        <v>130</v>
      </c>
      <c r="BF143" s="26"/>
      <c r="BG143" s="26"/>
      <c r="BH143" s="26"/>
      <c r="BI143" s="26"/>
    </row>
    <row r="144" spans="1:79" s="6" customFormat="1" ht="14.25" x14ac:dyDescent="0.2">
      <c r="A144" s="33">
        <v>0</v>
      </c>
      <c r="B144" s="34"/>
      <c r="C144" s="34"/>
      <c r="D144" s="42" t="s">
        <v>193</v>
      </c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7"/>
      <c r="Q144" s="43"/>
      <c r="R144" s="43"/>
      <c r="S144" s="43"/>
      <c r="T144" s="43"/>
      <c r="U144" s="43"/>
      <c r="V144" s="42"/>
      <c r="W144" s="36"/>
      <c r="X144" s="36"/>
      <c r="Y144" s="36"/>
      <c r="Z144" s="36"/>
      <c r="AA144" s="36"/>
      <c r="AB144" s="36"/>
      <c r="AC144" s="36"/>
      <c r="AD144" s="36"/>
      <c r="AE144" s="3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</row>
    <row r="145" spans="1:79" s="25" customFormat="1" ht="42.75" customHeight="1" x14ac:dyDescent="0.2">
      <c r="A145" s="28">
        <v>1</v>
      </c>
      <c r="B145" s="29"/>
      <c r="C145" s="29"/>
      <c r="D145" s="40" t="s">
        <v>194</v>
      </c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2"/>
      <c r="Q145" s="41" t="s">
        <v>185</v>
      </c>
      <c r="R145" s="41"/>
      <c r="S145" s="41"/>
      <c r="T145" s="41"/>
      <c r="U145" s="41"/>
      <c r="V145" s="40" t="s">
        <v>191</v>
      </c>
      <c r="W145" s="31"/>
      <c r="X145" s="31"/>
      <c r="Y145" s="31"/>
      <c r="Z145" s="31"/>
      <c r="AA145" s="31"/>
      <c r="AB145" s="31"/>
      <c r="AC145" s="31"/>
      <c r="AD145" s="31"/>
      <c r="AE145" s="32"/>
      <c r="AF145" s="26">
        <v>125</v>
      </c>
      <c r="AG145" s="26"/>
      <c r="AH145" s="26"/>
      <c r="AI145" s="26"/>
      <c r="AJ145" s="26"/>
      <c r="AK145" s="26">
        <v>0</v>
      </c>
      <c r="AL145" s="26"/>
      <c r="AM145" s="26"/>
      <c r="AN145" s="26"/>
      <c r="AO145" s="26"/>
      <c r="AP145" s="26">
        <v>125</v>
      </c>
      <c r="AQ145" s="26"/>
      <c r="AR145" s="26"/>
      <c r="AS145" s="26"/>
      <c r="AT145" s="26"/>
      <c r="AU145" s="26">
        <v>125</v>
      </c>
      <c r="AV145" s="26"/>
      <c r="AW145" s="26"/>
      <c r="AX145" s="26"/>
      <c r="AY145" s="26"/>
      <c r="AZ145" s="26">
        <v>0</v>
      </c>
      <c r="BA145" s="26"/>
      <c r="BB145" s="26"/>
      <c r="BC145" s="26"/>
      <c r="BD145" s="26"/>
      <c r="BE145" s="26">
        <v>125</v>
      </c>
      <c r="BF145" s="26"/>
      <c r="BG145" s="26"/>
      <c r="BH145" s="26"/>
      <c r="BI145" s="26"/>
    </row>
    <row r="146" spans="1:79" s="25" customFormat="1" ht="30" customHeight="1" x14ac:dyDescent="0.2">
      <c r="A146" s="28">
        <v>2</v>
      </c>
      <c r="B146" s="29"/>
      <c r="C146" s="29"/>
      <c r="D146" s="40" t="s">
        <v>195</v>
      </c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2"/>
      <c r="Q146" s="41" t="s">
        <v>185</v>
      </c>
      <c r="R146" s="41"/>
      <c r="S146" s="41"/>
      <c r="T146" s="41"/>
      <c r="U146" s="41"/>
      <c r="V146" s="40" t="s">
        <v>191</v>
      </c>
      <c r="W146" s="31"/>
      <c r="X146" s="31"/>
      <c r="Y146" s="31"/>
      <c r="Z146" s="31"/>
      <c r="AA146" s="31"/>
      <c r="AB146" s="31"/>
      <c r="AC146" s="31"/>
      <c r="AD146" s="31"/>
      <c r="AE146" s="32"/>
      <c r="AF146" s="26">
        <v>62</v>
      </c>
      <c r="AG146" s="26"/>
      <c r="AH146" s="26"/>
      <c r="AI146" s="26"/>
      <c r="AJ146" s="26"/>
      <c r="AK146" s="26">
        <v>0</v>
      </c>
      <c r="AL146" s="26"/>
      <c r="AM146" s="26"/>
      <c r="AN146" s="26"/>
      <c r="AO146" s="26"/>
      <c r="AP146" s="26">
        <v>62</v>
      </c>
      <c r="AQ146" s="26"/>
      <c r="AR146" s="26"/>
      <c r="AS146" s="26"/>
      <c r="AT146" s="26"/>
      <c r="AU146" s="26">
        <v>62</v>
      </c>
      <c r="AV146" s="26"/>
      <c r="AW146" s="26"/>
      <c r="AX146" s="26"/>
      <c r="AY146" s="26"/>
      <c r="AZ146" s="26">
        <v>0</v>
      </c>
      <c r="BA146" s="26"/>
      <c r="BB146" s="26"/>
      <c r="BC146" s="26"/>
      <c r="BD146" s="26"/>
      <c r="BE146" s="26">
        <v>62</v>
      </c>
      <c r="BF146" s="26"/>
      <c r="BG146" s="26"/>
      <c r="BH146" s="26"/>
      <c r="BI146" s="26"/>
    </row>
    <row r="147" spans="1:79" s="25" customFormat="1" ht="30" customHeight="1" x14ac:dyDescent="0.2">
      <c r="A147" s="28">
        <v>3</v>
      </c>
      <c r="B147" s="29"/>
      <c r="C147" s="29"/>
      <c r="D147" s="40" t="s">
        <v>196</v>
      </c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2"/>
      <c r="Q147" s="41" t="s">
        <v>197</v>
      </c>
      <c r="R147" s="41"/>
      <c r="S147" s="41"/>
      <c r="T147" s="41"/>
      <c r="U147" s="41"/>
      <c r="V147" s="40" t="s">
        <v>198</v>
      </c>
      <c r="W147" s="31"/>
      <c r="X147" s="31"/>
      <c r="Y147" s="31"/>
      <c r="Z147" s="31"/>
      <c r="AA147" s="31"/>
      <c r="AB147" s="31"/>
      <c r="AC147" s="31"/>
      <c r="AD147" s="31"/>
      <c r="AE147" s="32"/>
      <c r="AF147" s="26">
        <v>235000</v>
      </c>
      <c r="AG147" s="26"/>
      <c r="AH147" s="26"/>
      <c r="AI147" s="26"/>
      <c r="AJ147" s="26"/>
      <c r="AK147" s="26">
        <v>0</v>
      </c>
      <c r="AL147" s="26"/>
      <c r="AM147" s="26"/>
      <c r="AN147" s="26"/>
      <c r="AO147" s="26"/>
      <c r="AP147" s="26">
        <v>235000</v>
      </c>
      <c r="AQ147" s="26"/>
      <c r="AR147" s="26"/>
      <c r="AS147" s="26"/>
      <c r="AT147" s="26"/>
      <c r="AU147" s="26">
        <v>235000</v>
      </c>
      <c r="AV147" s="26"/>
      <c r="AW147" s="26"/>
      <c r="AX147" s="26"/>
      <c r="AY147" s="26"/>
      <c r="AZ147" s="26">
        <v>0</v>
      </c>
      <c r="BA147" s="26"/>
      <c r="BB147" s="26"/>
      <c r="BC147" s="26"/>
      <c r="BD147" s="26"/>
      <c r="BE147" s="26">
        <v>235000</v>
      </c>
      <c r="BF147" s="26"/>
      <c r="BG147" s="26"/>
      <c r="BH147" s="26"/>
      <c r="BI147" s="26"/>
    </row>
    <row r="148" spans="1:79" s="6" customFormat="1" ht="14.25" x14ac:dyDescent="0.2">
      <c r="A148" s="33">
        <v>0</v>
      </c>
      <c r="B148" s="34"/>
      <c r="C148" s="34"/>
      <c r="D148" s="42" t="s">
        <v>199</v>
      </c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7"/>
      <c r="Q148" s="43"/>
      <c r="R148" s="43"/>
      <c r="S148" s="43"/>
      <c r="T148" s="43"/>
      <c r="U148" s="43"/>
      <c r="V148" s="42"/>
      <c r="W148" s="36"/>
      <c r="X148" s="36"/>
      <c r="Y148" s="36"/>
      <c r="Z148" s="36"/>
      <c r="AA148" s="36"/>
      <c r="AB148" s="36"/>
      <c r="AC148" s="36"/>
      <c r="AD148" s="36"/>
      <c r="AE148" s="3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</row>
    <row r="149" spans="1:79" s="25" customFormat="1" ht="42.75" customHeight="1" x14ac:dyDescent="0.2">
      <c r="A149" s="28">
        <v>1</v>
      </c>
      <c r="B149" s="29"/>
      <c r="C149" s="29"/>
      <c r="D149" s="40" t="s">
        <v>200</v>
      </c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2"/>
      <c r="Q149" s="41" t="s">
        <v>201</v>
      </c>
      <c r="R149" s="41"/>
      <c r="S149" s="41"/>
      <c r="T149" s="41"/>
      <c r="U149" s="41"/>
      <c r="V149" s="40" t="s">
        <v>198</v>
      </c>
      <c r="W149" s="31"/>
      <c r="X149" s="31"/>
      <c r="Y149" s="31"/>
      <c r="Z149" s="31"/>
      <c r="AA149" s="31"/>
      <c r="AB149" s="31"/>
      <c r="AC149" s="31"/>
      <c r="AD149" s="31"/>
      <c r="AE149" s="32"/>
      <c r="AF149" s="26">
        <v>100</v>
      </c>
      <c r="AG149" s="26"/>
      <c r="AH149" s="26"/>
      <c r="AI149" s="26"/>
      <c r="AJ149" s="26"/>
      <c r="AK149" s="26">
        <v>0</v>
      </c>
      <c r="AL149" s="26"/>
      <c r="AM149" s="26"/>
      <c r="AN149" s="26"/>
      <c r="AO149" s="26"/>
      <c r="AP149" s="26">
        <v>100</v>
      </c>
      <c r="AQ149" s="26"/>
      <c r="AR149" s="26"/>
      <c r="AS149" s="26"/>
      <c r="AT149" s="26"/>
      <c r="AU149" s="26">
        <v>100</v>
      </c>
      <c r="AV149" s="26"/>
      <c r="AW149" s="26"/>
      <c r="AX149" s="26"/>
      <c r="AY149" s="26"/>
      <c r="AZ149" s="26">
        <v>0</v>
      </c>
      <c r="BA149" s="26"/>
      <c r="BB149" s="26"/>
      <c r="BC149" s="26"/>
      <c r="BD149" s="26"/>
      <c r="BE149" s="26">
        <v>100</v>
      </c>
      <c r="BF149" s="26"/>
      <c r="BG149" s="26"/>
      <c r="BH149" s="26"/>
      <c r="BI149" s="26"/>
    </row>
    <row r="150" spans="1:79" s="25" customFormat="1" ht="30" customHeight="1" x14ac:dyDescent="0.2">
      <c r="A150" s="28">
        <v>2</v>
      </c>
      <c r="B150" s="29"/>
      <c r="C150" s="29"/>
      <c r="D150" s="40" t="s">
        <v>202</v>
      </c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2"/>
      <c r="Q150" s="41" t="s">
        <v>201</v>
      </c>
      <c r="R150" s="41"/>
      <c r="S150" s="41"/>
      <c r="T150" s="41"/>
      <c r="U150" s="41"/>
      <c r="V150" s="40" t="s">
        <v>198</v>
      </c>
      <c r="W150" s="31"/>
      <c r="X150" s="31"/>
      <c r="Y150" s="31"/>
      <c r="Z150" s="31"/>
      <c r="AA150" s="31"/>
      <c r="AB150" s="31"/>
      <c r="AC150" s="31"/>
      <c r="AD150" s="31"/>
      <c r="AE150" s="32"/>
      <c r="AF150" s="26">
        <v>100</v>
      </c>
      <c r="AG150" s="26"/>
      <c r="AH150" s="26"/>
      <c r="AI150" s="26"/>
      <c r="AJ150" s="26"/>
      <c r="AK150" s="26">
        <v>0</v>
      </c>
      <c r="AL150" s="26"/>
      <c r="AM150" s="26"/>
      <c r="AN150" s="26"/>
      <c r="AO150" s="26"/>
      <c r="AP150" s="26">
        <v>100</v>
      </c>
      <c r="AQ150" s="26"/>
      <c r="AR150" s="26"/>
      <c r="AS150" s="26"/>
      <c r="AT150" s="26"/>
      <c r="AU150" s="26">
        <v>100</v>
      </c>
      <c r="AV150" s="26"/>
      <c r="AW150" s="26"/>
      <c r="AX150" s="26"/>
      <c r="AY150" s="26"/>
      <c r="AZ150" s="26">
        <v>0</v>
      </c>
      <c r="BA150" s="26"/>
      <c r="BB150" s="26"/>
      <c r="BC150" s="26"/>
      <c r="BD150" s="26"/>
      <c r="BE150" s="26">
        <v>100</v>
      </c>
      <c r="BF150" s="26"/>
      <c r="BG150" s="26"/>
      <c r="BH150" s="26"/>
      <c r="BI150" s="26"/>
    </row>
    <row r="152" spans="1:79" ht="14.25" customHeight="1" x14ac:dyDescent="0.2">
      <c r="A152" s="65" t="s">
        <v>124</v>
      </c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</row>
    <row r="153" spans="1:79" ht="15" customHeight="1" x14ac:dyDescent="0.2">
      <c r="A153" s="81" t="s">
        <v>229</v>
      </c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1"/>
      <c r="BN153" s="81"/>
      <c r="BO153" s="81"/>
      <c r="BP153" s="81"/>
      <c r="BQ153" s="81"/>
      <c r="BR153" s="81"/>
    </row>
    <row r="154" spans="1:79" ht="12.95" customHeight="1" x14ac:dyDescent="0.2">
      <c r="A154" s="83" t="s">
        <v>19</v>
      </c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5"/>
      <c r="U154" s="41" t="s">
        <v>230</v>
      </c>
      <c r="V154" s="41"/>
      <c r="W154" s="41"/>
      <c r="X154" s="41"/>
      <c r="Y154" s="41"/>
      <c r="Z154" s="41"/>
      <c r="AA154" s="41"/>
      <c r="AB154" s="41"/>
      <c r="AC154" s="41"/>
      <c r="AD154" s="41"/>
      <c r="AE154" s="41" t="s">
        <v>233</v>
      </c>
      <c r="AF154" s="41"/>
      <c r="AG154" s="41"/>
      <c r="AH154" s="41"/>
      <c r="AI154" s="41"/>
      <c r="AJ154" s="41"/>
      <c r="AK154" s="41"/>
      <c r="AL154" s="41"/>
      <c r="AM154" s="41"/>
      <c r="AN154" s="41"/>
      <c r="AO154" s="41" t="s">
        <v>240</v>
      </c>
      <c r="AP154" s="41"/>
      <c r="AQ154" s="41"/>
      <c r="AR154" s="41"/>
      <c r="AS154" s="41"/>
      <c r="AT154" s="41"/>
      <c r="AU154" s="41"/>
      <c r="AV154" s="41"/>
      <c r="AW154" s="41"/>
      <c r="AX154" s="41"/>
      <c r="AY154" s="41" t="s">
        <v>251</v>
      </c>
      <c r="AZ154" s="41"/>
      <c r="BA154" s="41"/>
      <c r="BB154" s="41"/>
      <c r="BC154" s="41"/>
      <c r="BD154" s="41"/>
      <c r="BE154" s="41"/>
      <c r="BF154" s="41"/>
      <c r="BG154" s="41"/>
      <c r="BH154" s="41"/>
      <c r="BI154" s="41" t="s">
        <v>256</v>
      </c>
      <c r="BJ154" s="41"/>
      <c r="BK154" s="41"/>
      <c r="BL154" s="41"/>
      <c r="BM154" s="41"/>
      <c r="BN154" s="41"/>
      <c r="BO154" s="41"/>
      <c r="BP154" s="41"/>
      <c r="BQ154" s="41"/>
      <c r="BR154" s="41"/>
    </row>
    <row r="155" spans="1:79" ht="30" customHeight="1" x14ac:dyDescent="0.2">
      <c r="A155" s="86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8"/>
      <c r="U155" s="41" t="s">
        <v>4</v>
      </c>
      <c r="V155" s="41"/>
      <c r="W155" s="41"/>
      <c r="X155" s="41"/>
      <c r="Y155" s="41"/>
      <c r="Z155" s="41" t="s">
        <v>3</v>
      </c>
      <c r="AA155" s="41"/>
      <c r="AB155" s="41"/>
      <c r="AC155" s="41"/>
      <c r="AD155" s="41"/>
      <c r="AE155" s="41" t="s">
        <v>4</v>
      </c>
      <c r="AF155" s="41"/>
      <c r="AG155" s="41"/>
      <c r="AH155" s="41"/>
      <c r="AI155" s="41"/>
      <c r="AJ155" s="41" t="s">
        <v>3</v>
      </c>
      <c r="AK155" s="41"/>
      <c r="AL155" s="41"/>
      <c r="AM155" s="41"/>
      <c r="AN155" s="41"/>
      <c r="AO155" s="41" t="s">
        <v>4</v>
      </c>
      <c r="AP155" s="41"/>
      <c r="AQ155" s="41"/>
      <c r="AR155" s="41"/>
      <c r="AS155" s="41"/>
      <c r="AT155" s="41" t="s">
        <v>3</v>
      </c>
      <c r="AU155" s="41"/>
      <c r="AV155" s="41"/>
      <c r="AW155" s="41"/>
      <c r="AX155" s="41"/>
      <c r="AY155" s="41" t="s">
        <v>4</v>
      </c>
      <c r="AZ155" s="41"/>
      <c r="BA155" s="41"/>
      <c r="BB155" s="41"/>
      <c r="BC155" s="41"/>
      <c r="BD155" s="41" t="s">
        <v>3</v>
      </c>
      <c r="BE155" s="41"/>
      <c r="BF155" s="41"/>
      <c r="BG155" s="41"/>
      <c r="BH155" s="41"/>
      <c r="BI155" s="41" t="s">
        <v>4</v>
      </c>
      <c r="BJ155" s="41"/>
      <c r="BK155" s="41"/>
      <c r="BL155" s="41"/>
      <c r="BM155" s="41"/>
      <c r="BN155" s="41" t="s">
        <v>3</v>
      </c>
      <c r="BO155" s="41"/>
      <c r="BP155" s="41"/>
      <c r="BQ155" s="41"/>
      <c r="BR155" s="41"/>
    </row>
    <row r="156" spans="1:79" ht="15" customHeight="1" x14ac:dyDescent="0.2">
      <c r="A156" s="78">
        <v>1</v>
      </c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80"/>
      <c r="U156" s="41">
        <v>2</v>
      </c>
      <c r="V156" s="41"/>
      <c r="W156" s="41"/>
      <c r="X156" s="41"/>
      <c r="Y156" s="41"/>
      <c r="Z156" s="41">
        <v>3</v>
      </c>
      <c r="AA156" s="41"/>
      <c r="AB156" s="41"/>
      <c r="AC156" s="41"/>
      <c r="AD156" s="41"/>
      <c r="AE156" s="41">
        <v>4</v>
      </c>
      <c r="AF156" s="41"/>
      <c r="AG156" s="41"/>
      <c r="AH156" s="41"/>
      <c r="AI156" s="41"/>
      <c r="AJ156" s="41">
        <v>5</v>
      </c>
      <c r="AK156" s="41"/>
      <c r="AL156" s="41"/>
      <c r="AM156" s="41"/>
      <c r="AN156" s="41"/>
      <c r="AO156" s="41">
        <v>6</v>
      </c>
      <c r="AP156" s="41"/>
      <c r="AQ156" s="41"/>
      <c r="AR156" s="41"/>
      <c r="AS156" s="41"/>
      <c r="AT156" s="41">
        <v>7</v>
      </c>
      <c r="AU156" s="41"/>
      <c r="AV156" s="41"/>
      <c r="AW156" s="41"/>
      <c r="AX156" s="41"/>
      <c r="AY156" s="41">
        <v>8</v>
      </c>
      <c r="AZ156" s="41"/>
      <c r="BA156" s="41"/>
      <c r="BB156" s="41"/>
      <c r="BC156" s="41"/>
      <c r="BD156" s="41">
        <v>9</v>
      </c>
      <c r="BE156" s="41"/>
      <c r="BF156" s="41"/>
      <c r="BG156" s="41"/>
      <c r="BH156" s="41"/>
      <c r="BI156" s="41">
        <v>10</v>
      </c>
      <c r="BJ156" s="41"/>
      <c r="BK156" s="41"/>
      <c r="BL156" s="41"/>
      <c r="BM156" s="41"/>
      <c r="BN156" s="41">
        <v>11</v>
      </c>
      <c r="BO156" s="41"/>
      <c r="BP156" s="41"/>
      <c r="BQ156" s="41"/>
      <c r="BR156" s="41"/>
    </row>
    <row r="157" spans="1:79" s="1" customFormat="1" ht="15.75" hidden="1" customHeight="1" x14ac:dyDescent="0.2">
      <c r="A157" s="93" t="s">
        <v>57</v>
      </c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5"/>
      <c r="U157" s="69" t="s">
        <v>65</v>
      </c>
      <c r="V157" s="69"/>
      <c r="W157" s="69"/>
      <c r="X157" s="69"/>
      <c r="Y157" s="69"/>
      <c r="Z157" s="67" t="s">
        <v>66</v>
      </c>
      <c r="AA157" s="67"/>
      <c r="AB157" s="67"/>
      <c r="AC157" s="67"/>
      <c r="AD157" s="67"/>
      <c r="AE157" s="69" t="s">
        <v>67</v>
      </c>
      <c r="AF157" s="69"/>
      <c r="AG157" s="69"/>
      <c r="AH157" s="69"/>
      <c r="AI157" s="69"/>
      <c r="AJ157" s="67" t="s">
        <v>68</v>
      </c>
      <c r="AK157" s="67"/>
      <c r="AL157" s="67"/>
      <c r="AM157" s="67"/>
      <c r="AN157" s="67"/>
      <c r="AO157" s="69" t="s">
        <v>58</v>
      </c>
      <c r="AP157" s="69"/>
      <c r="AQ157" s="69"/>
      <c r="AR157" s="69"/>
      <c r="AS157" s="69"/>
      <c r="AT157" s="67" t="s">
        <v>59</v>
      </c>
      <c r="AU157" s="67"/>
      <c r="AV157" s="67"/>
      <c r="AW157" s="67"/>
      <c r="AX157" s="67"/>
      <c r="AY157" s="69" t="s">
        <v>60</v>
      </c>
      <c r="AZ157" s="69"/>
      <c r="BA157" s="69"/>
      <c r="BB157" s="69"/>
      <c r="BC157" s="69"/>
      <c r="BD157" s="67" t="s">
        <v>61</v>
      </c>
      <c r="BE157" s="67"/>
      <c r="BF157" s="67"/>
      <c r="BG157" s="67"/>
      <c r="BH157" s="67"/>
      <c r="BI157" s="69" t="s">
        <v>62</v>
      </c>
      <c r="BJ157" s="69"/>
      <c r="BK157" s="69"/>
      <c r="BL157" s="69"/>
      <c r="BM157" s="69"/>
      <c r="BN157" s="67" t="s">
        <v>63</v>
      </c>
      <c r="BO157" s="67"/>
      <c r="BP157" s="67"/>
      <c r="BQ157" s="67"/>
      <c r="BR157" s="67"/>
      <c r="CA157" t="s">
        <v>41</v>
      </c>
    </row>
    <row r="158" spans="1:79" s="6" customFormat="1" ht="12.75" customHeight="1" x14ac:dyDescent="0.2">
      <c r="A158" s="35" t="s">
        <v>203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7"/>
      <c r="U158" s="39">
        <v>279185</v>
      </c>
      <c r="V158" s="39"/>
      <c r="W158" s="39"/>
      <c r="X158" s="39"/>
      <c r="Y158" s="39"/>
      <c r="Z158" s="39">
        <v>0</v>
      </c>
      <c r="AA158" s="39"/>
      <c r="AB158" s="39"/>
      <c r="AC158" s="39"/>
      <c r="AD158" s="39"/>
      <c r="AE158" s="39">
        <v>295250</v>
      </c>
      <c r="AF158" s="39"/>
      <c r="AG158" s="39"/>
      <c r="AH158" s="39"/>
      <c r="AI158" s="39"/>
      <c r="AJ158" s="39">
        <v>0</v>
      </c>
      <c r="AK158" s="39"/>
      <c r="AL158" s="39"/>
      <c r="AM158" s="39"/>
      <c r="AN158" s="39"/>
      <c r="AO158" s="39">
        <v>313750</v>
      </c>
      <c r="AP158" s="39"/>
      <c r="AQ158" s="39"/>
      <c r="AR158" s="39"/>
      <c r="AS158" s="39"/>
      <c r="AT158" s="39">
        <v>0</v>
      </c>
      <c r="AU158" s="39"/>
      <c r="AV158" s="39"/>
      <c r="AW158" s="39"/>
      <c r="AX158" s="39"/>
      <c r="AY158" s="39">
        <v>240000</v>
      </c>
      <c r="AZ158" s="39"/>
      <c r="BA158" s="39"/>
      <c r="BB158" s="39"/>
      <c r="BC158" s="39"/>
      <c r="BD158" s="39">
        <v>0</v>
      </c>
      <c r="BE158" s="39"/>
      <c r="BF158" s="39"/>
      <c r="BG158" s="39"/>
      <c r="BH158" s="39"/>
      <c r="BI158" s="39">
        <v>240000</v>
      </c>
      <c r="BJ158" s="39"/>
      <c r="BK158" s="39"/>
      <c r="BL158" s="39"/>
      <c r="BM158" s="39"/>
      <c r="BN158" s="39">
        <v>0</v>
      </c>
      <c r="BO158" s="39"/>
      <c r="BP158" s="39"/>
      <c r="BQ158" s="39"/>
      <c r="BR158" s="39"/>
      <c r="CA158" s="6" t="s">
        <v>42</v>
      </c>
    </row>
    <row r="159" spans="1:79" s="25" customFormat="1" ht="12.75" customHeight="1" x14ac:dyDescent="0.2">
      <c r="A159" s="30" t="s">
        <v>204</v>
      </c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2"/>
      <c r="U159" s="38">
        <v>178497</v>
      </c>
      <c r="V159" s="38"/>
      <c r="W159" s="38"/>
      <c r="X159" s="38"/>
      <c r="Y159" s="38"/>
      <c r="Z159" s="38">
        <v>0</v>
      </c>
      <c r="AA159" s="38"/>
      <c r="AB159" s="38"/>
      <c r="AC159" s="38"/>
      <c r="AD159" s="38"/>
      <c r="AE159" s="38">
        <v>179650</v>
      </c>
      <c r="AF159" s="38"/>
      <c r="AG159" s="38"/>
      <c r="AH159" s="38"/>
      <c r="AI159" s="38"/>
      <c r="AJ159" s="38">
        <v>0</v>
      </c>
      <c r="AK159" s="38"/>
      <c r="AL159" s="38"/>
      <c r="AM159" s="38"/>
      <c r="AN159" s="38"/>
      <c r="AO159" s="38">
        <v>199700</v>
      </c>
      <c r="AP159" s="38"/>
      <c r="AQ159" s="38"/>
      <c r="AR159" s="38"/>
      <c r="AS159" s="38"/>
      <c r="AT159" s="38">
        <v>0</v>
      </c>
      <c r="AU159" s="38"/>
      <c r="AV159" s="38"/>
      <c r="AW159" s="38"/>
      <c r="AX159" s="38"/>
      <c r="AY159" s="38">
        <v>150700</v>
      </c>
      <c r="AZ159" s="38"/>
      <c r="BA159" s="38"/>
      <c r="BB159" s="38"/>
      <c r="BC159" s="38"/>
      <c r="BD159" s="38">
        <v>0</v>
      </c>
      <c r="BE159" s="38"/>
      <c r="BF159" s="38"/>
      <c r="BG159" s="38"/>
      <c r="BH159" s="38"/>
      <c r="BI159" s="38">
        <v>150700</v>
      </c>
      <c r="BJ159" s="38"/>
      <c r="BK159" s="38"/>
      <c r="BL159" s="38"/>
      <c r="BM159" s="38"/>
      <c r="BN159" s="38">
        <v>0</v>
      </c>
      <c r="BO159" s="38"/>
      <c r="BP159" s="38"/>
      <c r="BQ159" s="38"/>
      <c r="BR159" s="38"/>
    </row>
    <row r="160" spans="1:79" s="25" customFormat="1" ht="12.75" customHeight="1" x14ac:dyDescent="0.2">
      <c r="A160" s="30" t="s">
        <v>205</v>
      </c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2"/>
      <c r="U160" s="38">
        <v>5692</v>
      </c>
      <c r="V160" s="38"/>
      <c r="W160" s="38"/>
      <c r="X160" s="38"/>
      <c r="Y160" s="38"/>
      <c r="Z160" s="38">
        <v>0</v>
      </c>
      <c r="AA160" s="38"/>
      <c r="AB160" s="38"/>
      <c r="AC160" s="38"/>
      <c r="AD160" s="38"/>
      <c r="AE160" s="38">
        <v>5500</v>
      </c>
      <c r="AF160" s="38"/>
      <c r="AG160" s="38"/>
      <c r="AH160" s="38"/>
      <c r="AI160" s="38"/>
      <c r="AJ160" s="38">
        <v>0</v>
      </c>
      <c r="AK160" s="38"/>
      <c r="AL160" s="38"/>
      <c r="AM160" s="38"/>
      <c r="AN160" s="38"/>
      <c r="AO160" s="38">
        <v>0</v>
      </c>
      <c r="AP160" s="38"/>
      <c r="AQ160" s="38"/>
      <c r="AR160" s="38"/>
      <c r="AS160" s="38"/>
      <c r="AT160" s="38">
        <v>0</v>
      </c>
      <c r="AU160" s="38"/>
      <c r="AV160" s="38"/>
      <c r="AW160" s="38"/>
      <c r="AX160" s="38"/>
      <c r="AY160" s="38">
        <v>0</v>
      </c>
      <c r="AZ160" s="38"/>
      <c r="BA160" s="38"/>
      <c r="BB160" s="38"/>
      <c r="BC160" s="38"/>
      <c r="BD160" s="38">
        <v>0</v>
      </c>
      <c r="BE160" s="38"/>
      <c r="BF160" s="38"/>
      <c r="BG160" s="38"/>
      <c r="BH160" s="38"/>
      <c r="BI160" s="38">
        <v>0</v>
      </c>
      <c r="BJ160" s="38"/>
      <c r="BK160" s="38"/>
      <c r="BL160" s="38"/>
      <c r="BM160" s="38"/>
      <c r="BN160" s="38">
        <v>0</v>
      </c>
      <c r="BO160" s="38"/>
      <c r="BP160" s="38"/>
      <c r="BQ160" s="38"/>
      <c r="BR160" s="38"/>
    </row>
    <row r="161" spans="1:79" s="25" customFormat="1" ht="12.75" customHeight="1" x14ac:dyDescent="0.2">
      <c r="A161" s="30" t="s">
        <v>206</v>
      </c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2"/>
      <c r="U161" s="38">
        <v>94996</v>
      </c>
      <c r="V161" s="38"/>
      <c r="W161" s="38"/>
      <c r="X161" s="38"/>
      <c r="Y161" s="38"/>
      <c r="Z161" s="38">
        <v>0</v>
      </c>
      <c r="AA161" s="38"/>
      <c r="AB161" s="38"/>
      <c r="AC161" s="38"/>
      <c r="AD161" s="38"/>
      <c r="AE161" s="38">
        <v>110100</v>
      </c>
      <c r="AF161" s="38"/>
      <c r="AG161" s="38"/>
      <c r="AH161" s="38"/>
      <c r="AI161" s="38"/>
      <c r="AJ161" s="38">
        <v>0</v>
      </c>
      <c r="AK161" s="38"/>
      <c r="AL161" s="38"/>
      <c r="AM161" s="38"/>
      <c r="AN161" s="38"/>
      <c r="AO161" s="38">
        <v>114050</v>
      </c>
      <c r="AP161" s="38"/>
      <c r="AQ161" s="38"/>
      <c r="AR161" s="38"/>
      <c r="AS161" s="38"/>
      <c r="AT161" s="38">
        <v>0</v>
      </c>
      <c r="AU161" s="38"/>
      <c r="AV161" s="38"/>
      <c r="AW161" s="38"/>
      <c r="AX161" s="38"/>
      <c r="AY161" s="38">
        <v>89300</v>
      </c>
      <c r="AZ161" s="38"/>
      <c r="BA161" s="38"/>
      <c r="BB161" s="38"/>
      <c r="BC161" s="38"/>
      <c r="BD161" s="38">
        <v>0</v>
      </c>
      <c r="BE161" s="38"/>
      <c r="BF161" s="38"/>
      <c r="BG161" s="38"/>
      <c r="BH161" s="38"/>
      <c r="BI161" s="38">
        <v>89300</v>
      </c>
      <c r="BJ161" s="38"/>
      <c r="BK161" s="38"/>
      <c r="BL161" s="38"/>
      <c r="BM161" s="38"/>
      <c r="BN161" s="38">
        <v>0</v>
      </c>
      <c r="BO161" s="38"/>
      <c r="BP161" s="38"/>
      <c r="BQ161" s="38"/>
      <c r="BR161" s="38"/>
    </row>
    <row r="162" spans="1:79" s="25" customFormat="1" ht="12.75" customHeight="1" x14ac:dyDescent="0.2">
      <c r="A162" s="30" t="s">
        <v>207</v>
      </c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2"/>
      <c r="U162" s="38">
        <v>12600</v>
      </c>
      <c r="V162" s="38"/>
      <c r="W162" s="38"/>
      <c r="X162" s="38"/>
      <c r="Y162" s="38"/>
      <c r="Z162" s="38">
        <v>0</v>
      </c>
      <c r="AA162" s="38"/>
      <c r="AB162" s="38"/>
      <c r="AC162" s="38"/>
      <c r="AD162" s="38"/>
      <c r="AE162" s="38">
        <v>120000</v>
      </c>
      <c r="AF162" s="38"/>
      <c r="AG162" s="38"/>
      <c r="AH162" s="38"/>
      <c r="AI162" s="38"/>
      <c r="AJ162" s="38">
        <v>0</v>
      </c>
      <c r="AK162" s="38"/>
      <c r="AL162" s="38"/>
      <c r="AM162" s="38"/>
      <c r="AN162" s="38"/>
      <c r="AO162" s="38">
        <v>90810</v>
      </c>
      <c r="AP162" s="38"/>
      <c r="AQ162" s="38"/>
      <c r="AR162" s="38"/>
      <c r="AS162" s="38"/>
      <c r="AT162" s="38">
        <v>0</v>
      </c>
      <c r="AU162" s="38"/>
      <c r="AV162" s="38"/>
      <c r="AW162" s="38"/>
      <c r="AX162" s="38"/>
      <c r="AY162" s="38">
        <v>80800</v>
      </c>
      <c r="AZ162" s="38"/>
      <c r="BA162" s="38"/>
      <c r="BB162" s="38"/>
      <c r="BC162" s="38"/>
      <c r="BD162" s="38">
        <v>0</v>
      </c>
      <c r="BE162" s="38"/>
      <c r="BF162" s="38"/>
      <c r="BG162" s="38"/>
      <c r="BH162" s="38"/>
      <c r="BI162" s="38">
        <v>80800</v>
      </c>
      <c r="BJ162" s="38"/>
      <c r="BK162" s="38"/>
      <c r="BL162" s="38"/>
      <c r="BM162" s="38"/>
      <c r="BN162" s="38">
        <v>0</v>
      </c>
      <c r="BO162" s="38"/>
      <c r="BP162" s="38"/>
      <c r="BQ162" s="38"/>
      <c r="BR162" s="38"/>
    </row>
    <row r="163" spans="1:79" s="6" customFormat="1" ht="12.75" customHeight="1" x14ac:dyDescent="0.2">
      <c r="A163" s="35" t="s">
        <v>208</v>
      </c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7"/>
      <c r="U163" s="39">
        <v>37461</v>
      </c>
      <c r="V163" s="39"/>
      <c r="W163" s="39"/>
      <c r="X163" s="39"/>
      <c r="Y163" s="39"/>
      <c r="Z163" s="39">
        <v>0</v>
      </c>
      <c r="AA163" s="39"/>
      <c r="AB163" s="39"/>
      <c r="AC163" s="39"/>
      <c r="AD163" s="39"/>
      <c r="AE163" s="39">
        <v>45600</v>
      </c>
      <c r="AF163" s="39"/>
      <c r="AG163" s="39"/>
      <c r="AH163" s="39"/>
      <c r="AI163" s="39"/>
      <c r="AJ163" s="39">
        <v>0</v>
      </c>
      <c r="AK163" s="39"/>
      <c r="AL163" s="39"/>
      <c r="AM163" s="39"/>
      <c r="AN163" s="39"/>
      <c r="AO163" s="39">
        <v>30000</v>
      </c>
      <c r="AP163" s="39"/>
      <c r="AQ163" s="39"/>
      <c r="AR163" s="39"/>
      <c r="AS163" s="39"/>
      <c r="AT163" s="39">
        <v>0</v>
      </c>
      <c r="AU163" s="39"/>
      <c r="AV163" s="39"/>
      <c r="AW163" s="39"/>
      <c r="AX163" s="39"/>
      <c r="AY163" s="39">
        <v>30000</v>
      </c>
      <c r="AZ163" s="39"/>
      <c r="BA163" s="39"/>
      <c r="BB163" s="39"/>
      <c r="BC163" s="39"/>
      <c r="BD163" s="39">
        <v>0</v>
      </c>
      <c r="BE163" s="39"/>
      <c r="BF163" s="39"/>
      <c r="BG163" s="39"/>
      <c r="BH163" s="39"/>
      <c r="BI163" s="39">
        <v>30000</v>
      </c>
      <c r="BJ163" s="39"/>
      <c r="BK163" s="39"/>
      <c r="BL163" s="39"/>
      <c r="BM163" s="39"/>
      <c r="BN163" s="39">
        <v>0</v>
      </c>
      <c r="BO163" s="39"/>
      <c r="BP163" s="39"/>
      <c r="BQ163" s="39"/>
      <c r="BR163" s="39"/>
    </row>
    <row r="164" spans="1:79" s="25" customFormat="1" ht="12.75" customHeight="1" x14ac:dyDescent="0.2">
      <c r="A164" s="30" t="s">
        <v>209</v>
      </c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2"/>
      <c r="U164" s="38">
        <v>37461</v>
      </c>
      <c r="V164" s="38"/>
      <c r="W164" s="38"/>
      <c r="X164" s="38"/>
      <c r="Y164" s="38"/>
      <c r="Z164" s="38">
        <v>0</v>
      </c>
      <c r="AA164" s="38"/>
      <c r="AB164" s="38"/>
      <c r="AC164" s="38"/>
      <c r="AD164" s="38"/>
      <c r="AE164" s="38">
        <v>45600</v>
      </c>
      <c r="AF164" s="38"/>
      <c r="AG164" s="38"/>
      <c r="AH164" s="38"/>
      <c r="AI164" s="38"/>
      <c r="AJ164" s="38">
        <v>0</v>
      </c>
      <c r="AK164" s="38"/>
      <c r="AL164" s="38"/>
      <c r="AM164" s="38"/>
      <c r="AN164" s="38"/>
      <c r="AO164" s="38">
        <v>30000</v>
      </c>
      <c r="AP164" s="38"/>
      <c r="AQ164" s="38"/>
      <c r="AR164" s="38"/>
      <c r="AS164" s="38"/>
      <c r="AT164" s="38">
        <v>0</v>
      </c>
      <c r="AU164" s="38"/>
      <c r="AV164" s="38"/>
      <c r="AW164" s="38"/>
      <c r="AX164" s="38"/>
      <c r="AY164" s="38">
        <v>30000</v>
      </c>
      <c r="AZ164" s="38"/>
      <c r="BA164" s="38"/>
      <c r="BB164" s="38"/>
      <c r="BC164" s="38"/>
      <c r="BD164" s="38">
        <v>0</v>
      </c>
      <c r="BE164" s="38"/>
      <c r="BF164" s="38"/>
      <c r="BG164" s="38"/>
      <c r="BH164" s="38"/>
      <c r="BI164" s="38">
        <v>30000</v>
      </c>
      <c r="BJ164" s="38"/>
      <c r="BK164" s="38"/>
      <c r="BL164" s="38"/>
      <c r="BM164" s="38"/>
      <c r="BN164" s="38">
        <v>0</v>
      </c>
      <c r="BO164" s="38"/>
      <c r="BP164" s="38"/>
      <c r="BQ164" s="38"/>
      <c r="BR164" s="38"/>
    </row>
    <row r="165" spans="1:79" s="25" customFormat="1" ht="12.75" customHeight="1" x14ac:dyDescent="0.2">
      <c r="A165" s="30" t="s">
        <v>210</v>
      </c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2"/>
      <c r="U165" s="38">
        <v>10867</v>
      </c>
      <c r="V165" s="38"/>
      <c r="W165" s="38"/>
      <c r="X165" s="38"/>
      <c r="Y165" s="38"/>
      <c r="Z165" s="38">
        <v>0</v>
      </c>
      <c r="AA165" s="38"/>
      <c r="AB165" s="38"/>
      <c r="AC165" s="38"/>
      <c r="AD165" s="38"/>
      <c r="AE165" s="38">
        <v>0</v>
      </c>
      <c r="AF165" s="38"/>
      <c r="AG165" s="38"/>
      <c r="AH165" s="38"/>
      <c r="AI165" s="38"/>
      <c r="AJ165" s="38">
        <v>0</v>
      </c>
      <c r="AK165" s="38"/>
      <c r="AL165" s="38"/>
      <c r="AM165" s="38"/>
      <c r="AN165" s="38"/>
      <c r="AO165" s="38">
        <v>16240</v>
      </c>
      <c r="AP165" s="38"/>
      <c r="AQ165" s="38"/>
      <c r="AR165" s="38"/>
      <c r="AS165" s="38"/>
      <c r="AT165" s="38">
        <v>0</v>
      </c>
      <c r="AU165" s="38"/>
      <c r="AV165" s="38"/>
      <c r="AW165" s="38"/>
      <c r="AX165" s="38"/>
      <c r="AY165" s="38">
        <v>0</v>
      </c>
      <c r="AZ165" s="38"/>
      <c r="BA165" s="38"/>
      <c r="BB165" s="38"/>
      <c r="BC165" s="38"/>
      <c r="BD165" s="38">
        <v>0</v>
      </c>
      <c r="BE165" s="38"/>
      <c r="BF165" s="38"/>
      <c r="BG165" s="38"/>
      <c r="BH165" s="38"/>
      <c r="BI165" s="38">
        <v>0</v>
      </c>
      <c r="BJ165" s="38"/>
      <c r="BK165" s="38"/>
      <c r="BL165" s="38"/>
      <c r="BM165" s="38"/>
      <c r="BN165" s="38">
        <v>0</v>
      </c>
      <c r="BO165" s="38"/>
      <c r="BP165" s="38"/>
      <c r="BQ165" s="38"/>
      <c r="BR165" s="38"/>
    </row>
    <row r="166" spans="1:79" s="6" customFormat="1" ht="12.75" customHeight="1" x14ac:dyDescent="0.2">
      <c r="A166" s="35" t="s">
        <v>147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7"/>
      <c r="U166" s="39">
        <v>340113</v>
      </c>
      <c r="V166" s="39"/>
      <c r="W166" s="39"/>
      <c r="X166" s="39"/>
      <c r="Y166" s="39"/>
      <c r="Z166" s="39">
        <v>0</v>
      </c>
      <c r="AA166" s="39"/>
      <c r="AB166" s="39"/>
      <c r="AC166" s="39"/>
      <c r="AD166" s="39"/>
      <c r="AE166" s="39">
        <v>460850</v>
      </c>
      <c r="AF166" s="39"/>
      <c r="AG166" s="39"/>
      <c r="AH166" s="39"/>
      <c r="AI166" s="39"/>
      <c r="AJ166" s="39">
        <v>0</v>
      </c>
      <c r="AK166" s="39"/>
      <c r="AL166" s="39"/>
      <c r="AM166" s="39"/>
      <c r="AN166" s="39"/>
      <c r="AO166" s="39">
        <v>450800</v>
      </c>
      <c r="AP166" s="39"/>
      <c r="AQ166" s="39"/>
      <c r="AR166" s="39"/>
      <c r="AS166" s="39"/>
      <c r="AT166" s="39">
        <v>0</v>
      </c>
      <c r="AU166" s="39"/>
      <c r="AV166" s="39"/>
      <c r="AW166" s="39"/>
      <c r="AX166" s="39"/>
      <c r="AY166" s="39">
        <v>350800</v>
      </c>
      <c r="AZ166" s="39"/>
      <c r="BA166" s="39"/>
      <c r="BB166" s="39"/>
      <c r="BC166" s="39"/>
      <c r="BD166" s="39">
        <v>0</v>
      </c>
      <c r="BE166" s="39"/>
      <c r="BF166" s="39"/>
      <c r="BG166" s="39"/>
      <c r="BH166" s="39"/>
      <c r="BI166" s="39">
        <v>350800</v>
      </c>
      <c r="BJ166" s="39"/>
      <c r="BK166" s="39"/>
      <c r="BL166" s="39"/>
      <c r="BM166" s="39"/>
      <c r="BN166" s="39">
        <v>0</v>
      </c>
      <c r="BO166" s="39"/>
      <c r="BP166" s="39"/>
      <c r="BQ166" s="39"/>
      <c r="BR166" s="39"/>
    </row>
    <row r="167" spans="1:79" s="25" customFormat="1" ht="38.25" customHeight="1" x14ac:dyDescent="0.2">
      <c r="A167" s="30" t="s">
        <v>211</v>
      </c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2"/>
      <c r="U167" s="38" t="s">
        <v>173</v>
      </c>
      <c r="V167" s="38"/>
      <c r="W167" s="38"/>
      <c r="X167" s="38"/>
      <c r="Y167" s="38"/>
      <c r="Z167" s="38"/>
      <c r="AA167" s="38"/>
      <c r="AB167" s="38"/>
      <c r="AC167" s="38"/>
      <c r="AD167" s="38"/>
      <c r="AE167" s="38" t="s">
        <v>173</v>
      </c>
      <c r="AF167" s="38"/>
      <c r="AG167" s="38"/>
      <c r="AH167" s="38"/>
      <c r="AI167" s="38"/>
      <c r="AJ167" s="38"/>
      <c r="AK167" s="38"/>
      <c r="AL167" s="38"/>
      <c r="AM167" s="38"/>
      <c r="AN167" s="38"/>
      <c r="AO167" s="38" t="s">
        <v>173</v>
      </c>
      <c r="AP167" s="38"/>
      <c r="AQ167" s="38"/>
      <c r="AR167" s="38"/>
      <c r="AS167" s="38"/>
      <c r="AT167" s="38"/>
      <c r="AU167" s="38"/>
      <c r="AV167" s="38"/>
      <c r="AW167" s="38"/>
      <c r="AX167" s="38"/>
      <c r="AY167" s="38" t="s">
        <v>173</v>
      </c>
      <c r="AZ167" s="38"/>
      <c r="BA167" s="38"/>
      <c r="BB167" s="38"/>
      <c r="BC167" s="38"/>
      <c r="BD167" s="38"/>
      <c r="BE167" s="38"/>
      <c r="BF167" s="38"/>
      <c r="BG167" s="38"/>
      <c r="BH167" s="38"/>
      <c r="BI167" s="38" t="s">
        <v>173</v>
      </c>
      <c r="BJ167" s="38"/>
      <c r="BK167" s="38"/>
      <c r="BL167" s="38"/>
      <c r="BM167" s="38"/>
      <c r="BN167" s="38"/>
      <c r="BO167" s="38"/>
      <c r="BP167" s="38"/>
      <c r="BQ167" s="38"/>
      <c r="BR167" s="38"/>
    </row>
    <row r="170" spans="1:79" ht="14.25" customHeight="1" x14ac:dyDescent="0.2">
      <c r="A170" s="65" t="s">
        <v>125</v>
      </c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  <c r="BG170" s="65"/>
      <c r="BH170" s="65"/>
      <c r="BI170" s="65"/>
      <c r="BJ170" s="65"/>
      <c r="BK170" s="65"/>
      <c r="BL170" s="65"/>
    </row>
    <row r="171" spans="1:79" ht="15" customHeight="1" x14ac:dyDescent="0.2">
      <c r="A171" s="83" t="s">
        <v>6</v>
      </c>
      <c r="B171" s="84"/>
      <c r="C171" s="84"/>
      <c r="D171" s="83" t="s">
        <v>10</v>
      </c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5"/>
      <c r="W171" s="41" t="s">
        <v>230</v>
      </c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 t="s">
        <v>234</v>
      </c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 t="s">
        <v>245</v>
      </c>
      <c r="AV171" s="41"/>
      <c r="AW171" s="41"/>
      <c r="AX171" s="41"/>
      <c r="AY171" s="41"/>
      <c r="AZ171" s="41"/>
      <c r="BA171" s="41" t="s">
        <v>252</v>
      </c>
      <c r="BB171" s="41"/>
      <c r="BC171" s="41"/>
      <c r="BD171" s="41"/>
      <c r="BE171" s="41"/>
      <c r="BF171" s="41"/>
      <c r="BG171" s="41" t="s">
        <v>261</v>
      </c>
      <c r="BH171" s="41"/>
      <c r="BI171" s="41"/>
      <c r="BJ171" s="41"/>
      <c r="BK171" s="41"/>
      <c r="BL171" s="41"/>
    </row>
    <row r="172" spans="1:79" ht="15" customHeight="1" x14ac:dyDescent="0.2">
      <c r="A172" s="96"/>
      <c r="B172" s="97"/>
      <c r="C172" s="97"/>
      <c r="D172" s="96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8"/>
      <c r="W172" s="41" t="s">
        <v>4</v>
      </c>
      <c r="X172" s="41"/>
      <c r="Y172" s="41"/>
      <c r="Z172" s="41"/>
      <c r="AA172" s="41"/>
      <c r="AB172" s="41"/>
      <c r="AC172" s="41" t="s">
        <v>3</v>
      </c>
      <c r="AD172" s="41"/>
      <c r="AE172" s="41"/>
      <c r="AF172" s="41"/>
      <c r="AG172" s="41"/>
      <c r="AH172" s="41"/>
      <c r="AI172" s="41" t="s">
        <v>4</v>
      </c>
      <c r="AJ172" s="41"/>
      <c r="AK172" s="41"/>
      <c r="AL172" s="41"/>
      <c r="AM172" s="41"/>
      <c r="AN172" s="41"/>
      <c r="AO172" s="41" t="s">
        <v>3</v>
      </c>
      <c r="AP172" s="41"/>
      <c r="AQ172" s="41"/>
      <c r="AR172" s="41"/>
      <c r="AS172" s="41"/>
      <c r="AT172" s="41"/>
      <c r="AU172" s="71" t="s">
        <v>4</v>
      </c>
      <c r="AV172" s="71"/>
      <c r="AW172" s="71"/>
      <c r="AX172" s="71" t="s">
        <v>3</v>
      </c>
      <c r="AY172" s="71"/>
      <c r="AZ172" s="71"/>
      <c r="BA172" s="71" t="s">
        <v>4</v>
      </c>
      <c r="BB172" s="71"/>
      <c r="BC172" s="71"/>
      <c r="BD172" s="71" t="s">
        <v>3</v>
      </c>
      <c r="BE172" s="71"/>
      <c r="BF172" s="71"/>
      <c r="BG172" s="71" t="s">
        <v>4</v>
      </c>
      <c r="BH172" s="71"/>
      <c r="BI172" s="71"/>
      <c r="BJ172" s="71" t="s">
        <v>3</v>
      </c>
      <c r="BK172" s="71"/>
      <c r="BL172" s="71"/>
    </row>
    <row r="173" spans="1:79" ht="57" customHeight="1" x14ac:dyDescent="0.2">
      <c r="A173" s="86"/>
      <c r="B173" s="87"/>
      <c r="C173" s="87"/>
      <c r="D173" s="86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8"/>
      <c r="W173" s="41" t="s">
        <v>12</v>
      </c>
      <c r="X173" s="41"/>
      <c r="Y173" s="41"/>
      <c r="Z173" s="41" t="s">
        <v>11</v>
      </c>
      <c r="AA173" s="41"/>
      <c r="AB173" s="41"/>
      <c r="AC173" s="41" t="s">
        <v>12</v>
      </c>
      <c r="AD173" s="41"/>
      <c r="AE173" s="41"/>
      <c r="AF173" s="41" t="s">
        <v>11</v>
      </c>
      <c r="AG173" s="41"/>
      <c r="AH173" s="41"/>
      <c r="AI173" s="41" t="s">
        <v>12</v>
      </c>
      <c r="AJ173" s="41"/>
      <c r="AK173" s="41"/>
      <c r="AL173" s="41" t="s">
        <v>11</v>
      </c>
      <c r="AM173" s="41"/>
      <c r="AN173" s="41"/>
      <c r="AO173" s="41" t="s">
        <v>12</v>
      </c>
      <c r="AP173" s="41"/>
      <c r="AQ173" s="41"/>
      <c r="AR173" s="41" t="s">
        <v>11</v>
      </c>
      <c r="AS173" s="41"/>
      <c r="AT173" s="4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1"/>
      <c r="BH173" s="71"/>
      <c r="BI173" s="71"/>
      <c r="BJ173" s="71"/>
      <c r="BK173" s="71"/>
      <c r="BL173" s="71"/>
    </row>
    <row r="174" spans="1:79" ht="15" customHeight="1" x14ac:dyDescent="0.2">
      <c r="A174" s="78">
        <v>1</v>
      </c>
      <c r="B174" s="79"/>
      <c r="C174" s="79"/>
      <c r="D174" s="78">
        <v>2</v>
      </c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80"/>
      <c r="W174" s="41">
        <v>3</v>
      </c>
      <c r="X174" s="41"/>
      <c r="Y174" s="41"/>
      <c r="Z174" s="41">
        <v>4</v>
      </c>
      <c r="AA174" s="41"/>
      <c r="AB174" s="41"/>
      <c r="AC174" s="41">
        <v>5</v>
      </c>
      <c r="AD174" s="41"/>
      <c r="AE174" s="41"/>
      <c r="AF174" s="41">
        <v>6</v>
      </c>
      <c r="AG174" s="41"/>
      <c r="AH174" s="41"/>
      <c r="AI174" s="41">
        <v>7</v>
      </c>
      <c r="AJ174" s="41"/>
      <c r="AK174" s="41"/>
      <c r="AL174" s="41">
        <v>8</v>
      </c>
      <c r="AM174" s="41"/>
      <c r="AN174" s="41"/>
      <c r="AO174" s="41">
        <v>9</v>
      </c>
      <c r="AP174" s="41"/>
      <c r="AQ174" s="41"/>
      <c r="AR174" s="41">
        <v>10</v>
      </c>
      <c r="AS174" s="41"/>
      <c r="AT174" s="41"/>
      <c r="AU174" s="41">
        <v>11</v>
      </c>
      <c r="AV174" s="41"/>
      <c r="AW174" s="41"/>
      <c r="AX174" s="41">
        <v>12</v>
      </c>
      <c r="AY174" s="41"/>
      <c r="AZ174" s="41"/>
      <c r="BA174" s="41">
        <v>13</v>
      </c>
      <c r="BB174" s="41"/>
      <c r="BC174" s="41"/>
      <c r="BD174" s="41">
        <v>14</v>
      </c>
      <c r="BE174" s="41"/>
      <c r="BF174" s="41"/>
      <c r="BG174" s="41">
        <v>15</v>
      </c>
      <c r="BH174" s="41"/>
      <c r="BI174" s="41"/>
      <c r="BJ174" s="41">
        <v>16</v>
      </c>
      <c r="BK174" s="41"/>
      <c r="BL174" s="41"/>
    </row>
    <row r="175" spans="1:79" s="1" customFormat="1" ht="12.75" hidden="1" customHeight="1" x14ac:dyDescent="0.2">
      <c r="A175" s="93" t="s">
        <v>69</v>
      </c>
      <c r="B175" s="94"/>
      <c r="C175" s="94"/>
      <c r="D175" s="93" t="s">
        <v>57</v>
      </c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5"/>
      <c r="W175" s="69" t="s">
        <v>72</v>
      </c>
      <c r="X175" s="69"/>
      <c r="Y175" s="69"/>
      <c r="Z175" s="69" t="s">
        <v>73</v>
      </c>
      <c r="AA175" s="69"/>
      <c r="AB175" s="69"/>
      <c r="AC175" s="67" t="s">
        <v>74</v>
      </c>
      <c r="AD175" s="67"/>
      <c r="AE175" s="67"/>
      <c r="AF175" s="67" t="s">
        <v>75</v>
      </c>
      <c r="AG175" s="67"/>
      <c r="AH175" s="67"/>
      <c r="AI175" s="69" t="s">
        <v>76</v>
      </c>
      <c r="AJ175" s="69"/>
      <c r="AK175" s="69"/>
      <c r="AL175" s="69" t="s">
        <v>77</v>
      </c>
      <c r="AM175" s="69"/>
      <c r="AN175" s="69"/>
      <c r="AO175" s="67" t="s">
        <v>104</v>
      </c>
      <c r="AP175" s="67"/>
      <c r="AQ175" s="67"/>
      <c r="AR175" s="67" t="s">
        <v>78</v>
      </c>
      <c r="AS175" s="67"/>
      <c r="AT175" s="67"/>
      <c r="AU175" s="69" t="s">
        <v>105</v>
      </c>
      <c r="AV175" s="69"/>
      <c r="AW175" s="69"/>
      <c r="AX175" s="67" t="s">
        <v>106</v>
      </c>
      <c r="AY175" s="67"/>
      <c r="AZ175" s="67"/>
      <c r="BA175" s="69" t="s">
        <v>107</v>
      </c>
      <c r="BB175" s="69"/>
      <c r="BC175" s="69"/>
      <c r="BD175" s="67" t="s">
        <v>108</v>
      </c>
      <c r="BE175" s="67"/>
      <c r="BF175" s="67"/>
      <c r="BG175" s="69" t="s">
        <v>109</v>
      </c>
      <c r="BH175" s="69"/>
      <c r="BI175" s="69"/>
      <c r="BJ175" s="67" t="s">
        <v>110</v>
      </c>
      <c r="BK175" s="67"/>
      <c r="BL175" s="67"/>
      <c r="CA175" s="1" t="s">
        <v>103</v>
      </c>
    </row>
    <row r="176" spans="1:79" s="25" customFormat="1" ht="12.75" customHeight="1" x14ac:dyDescent="0.2">
      <c r="A176" s="28">
        <v>1</v>
      </c>
      <c r="B176" s="29"/>
      <c r="C176" s="29"/>
      <c r="D176" s="30" t="s">
        <v>212</v>
      </c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2"/>
      <c r="W176" s="26">
        <v>1</v>
      </c>
      <c r="X176" s="26"/>
      <c r="Y176" s="26"/>
      <c r="Z176" s="26">
        <v>1</v>
      </c>
      <c r="AA176" s="26"/>
      <c r="AB176" s="26"/>
      <c r="AC176" s="26">
        <v>0</v>
      </c>
      <c r="AD176" s="26"/>
      <c r="AE176" s="26"/>
      <c r="AF176" s="26">
        <v>0</v>
      </c>
      <c r="AG176" s="26"/>
      <c r="AH176" s="26"/>
      <c r="AI176" s="26">
        <v>1</v>
      </c>
      <c r="AJ176" s="26"/>
      <c r="AK176" s="26"/>
      <c r="AL176" s="26">
        <v>1</v>
      </c>
      <c r="AM176" s="26"/>
      <c r="AN176" s="26"/>
      <c r="AO176" s="26">
        <v>0</v>
      </c>
      <c r="AP176" s="26"/>
      <c r="AQ176" s="26"/>
      <c r="AR176" s="26">
        <v>0</v>
      </c>
      <c r="AS176" s="26"/>
      <c r="AT176" s="26"/>
      <c r="AU176" s="26">
        <v>1</v>
      </c>
      <c r="AV176" s="26"/>
      <c r="AW176" s="26"/>
      <c r="AX176" s="26">
        <v>0</v>
      </c>
      <c r="AY176" s="26"/>
      <c r="AZ176" s="26"/>
      <c r="BA176" s="26">
        <v>1</v>
      </c>
      <c r="BB176" s="26"/>
      <c r="BC176" s="26"/>
      <c r="BD176" s="26">
        <v>0</v>
      </c>
      <c r="BE176" s="26"/>
      <c r="BF176" s="26"/>
      <c r="BG176" s="26">
        <v>1</v>
      </c>
      <c r="BH176" s="26"/>
      <c r="BI176" s="26"/>
      <c r="BJ176" s="26">
        <v>0</v>
      </c>
      <c r="BK176" s="26"/>
      <c r="BL176" s="26"/>
      <c r="CA176" s="25" t="s">
        <v>43</v>
      </c>
    </row>
    <row r="177" spans="1:79" s="25" customFormat="1" ht="12.75" customHeight="1" x14ac:dyDescent="0.2">
      <c r="A177" s="28">
        <v>2</v>
      </c>
      <c r="B177" s="29"/>
      <c r="C177" s="29"/>
      <c r="D177" s="30" t="s">
        <v>213</v>
      </c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2"/>
      <c r="W177" s="26">
        <v>1</v>
      </c>
      <c r="X177" s="26"/>
      <c r="Y177" s="26"/>
      <c r="Z177" s="26">
        <v>1</v>
      </c>
      <c r="AA177" s="26"/>
      <c r="AB177" s="26"/>
      <c r="AC177" s="26">
        <v>0</v>
      </c>
      <c r="AD177" s="26"/>
      <c r="AE177" s="26"/>
      <c r="AF177" s="26">
        <v>0</v>
      </c>
      <c r="AG177" s="26"/>
      <c r="AH177" s="26"/>
      <c r="AI177" s="26">
        <v>1</v>
      </c>
      <c r="AJ177" s="26"/>
      <c r="AK177" s="26"/>
      <c r="AL177" s="26">
        <v>1</v>
      </c>
      <c r="AM177" s="26"/>
      <c r="AN177" s="26"/>
      <c r="AO177" s="26">
        <v>0</v>
      </c>
      <c r="AP177" s="26"/>
      <c r="AQ177" s="26"/>
      <c r="AR177" s="26">
        <v>0</v>
      </c>
      <c r="AS177" s="26"/>
      <c r="AT177" s="26"/>
      <c r="AU177" s="26">
        <v>1</v>
      </c>
      <c r="AV177" s="26"/>
      <c r="AW177" s="26"/>
      <c r="AX177" s="26">
        <v>0</v>
      </c>
      <c r="AY177" s="26"/>
      <c r="AZ177" s="26"/>
      <c r="BA177" s="26">
        <v>1</v>
      </c>
      <c r="BB177" s="26"/>
      <c r="BC177" s="26"/>
      <c r="BD177" s="26">
        <v>0</v>
      </c>
      <c r="BE177" s="26"/>
      <c r="BF177" s="26"/>
      <c r="BG177" s="26">
        <v>1</v>
      </c>
      <c r="BH177" s="26"/>
      <c r="BI177" s="26"/>
      <c r="BJ177" s="26">
        <v>0</v>
      </c>
      <c r="BK177" s="26"/>
      <c r="BL177" s="26"/>
    </row>
    <row r="178" spans="1:79" s="6" customFormat="1" ht="12.75" customHeight="1" x14ac:dyDescent="0.2">
      <c r="A178" s="33">
        <v>3</v>
      </c>
      <c r="B178" s="34"/>
      <c r="C178" s="34"/>
      <c r="D178" s="35" t="s">
        <v>214</v>
      </c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7"/>
      <c r="W178" s="27">
        <v>2</v>
      </c>
      <c r="X178" s="27"/>
      <c r="Y178" s="27"/>
      <c r="Z178" s="27">
        <v>2</v>
      </c>
      <c r="AA178" s="27"/>
      <c r="AB178" s="27"/>
      <c r="AC178" s="27">
        <v>0</v>
      </c>
      <c r="AD178" s="27"/>
      <c r="AE178" s="27"/>
      <c r="AF178" s="27">
        <v>0</v>
      </c>
      <c r="AG178" s="27"/>
      <c r="AH178" s="27"/>
      <c r="AI178" s="27">
        <v>2</v>
      </c>
      <c r="AJ178" s="27"/>
      <c r="AK178" s="27"/>
      <c r="AL178" s="27">
        <v>2</v>
      </c>
      <c r="AM178" s="27"/>
      <c r="AN178" s="27"/>
      <c r="AO178" s="27">
        <v>0</v>
      </c>
      <c r="AP178" s="27"/>
      <c r="AQ178" s="27"/>
      <c r="AR178" s="27">
        <v>0</v>
      </c>
      <c r="AS178" s="27"/>
      <c r="AT178" s="27"/>
      <c r="AU178" s="27">
        <v>2</v>
      </c>
      <c r="AV178" s="27"/>
      <c r="AW178" s="27"/>
      <c r="AX178" s="27">
        <v>0</v>
      </c>
      <c r="AY178" s="27"/>
      <c r="AZ178" s="27"/>
      <c r="BA178" s="27">
        <v>2</v>
      </c>
      <c r="BB178" s="27"/>
      <c r="BC178" s="27"/>
      <c r="BD178" s="27">
        <v>0</v>
      </c>
      <c r="BE178" s="27"/>
      <c r="BF178" s="27"/>
      <c r="BG178" s="27">
        <v>2</v>
      </c>
      <c r="BH178" s="27"/>
      <c r="BI178" s="27"/>
      <c r="BJ178" s="27">
        <v>0</v>
      </c>
      <c r="BK178" s="27"/>
      <c r="BL178" s="27"/>
    </row>
    <row r="179" spans="1:79" s="25" customFormat="1" ht="25.5" customHeight="1" x14ac:dyDescent="0.2">
      <c r="A179" s="28">
        <v>4</v>
      </c>
      <c r="B179" s="29"/>
      <c r="C179" s="29"/>
      <c r="D179" s="30" t="s">
        <v>215</v>
      </c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2"/>
      <c r="W179" s="26" t="s">
        <v>173</v>
      </c>
      <c r="X179" s="26"/>
      <c r="Y179" s="26"/>
      <c r="Z179" s="26" t="s">
        <v>173</v>
      </c>
      <c r="AA179" s="26"/>
      <c r="AB179" s="26"/>
      <c r="AC179" s="26"/>
      <c r="AD179" s="26"/>
      <c r="AE179" s="26"/>
      <c r="AF179" s="26"/>
      <c r="AG179" s="26"/>
      <c r="AH179" s="26"/>
      <c r="AI179" s="26" t="s">
        <v>173</v>
      </c>
      <c r="AJ179" s="26"/>
      <c r="AK179" s="26"/>
      <c r="AL179" s="26" t="s">
        <v>173</v>
      </c>
      <c r="AM179" s="26"/>
      <c r="AN179" s="26"/>
      <c r="AO179" s="26"/>
      <c r="AP179" s="26"/>
      <c r="AQ179" s="26"/>
      <c r="AR179" s="26"/>
      <c r="AS179" s="26"/>
      <c r="AT179" s="26"/>
      <c r="AU179" s="26" t="s">
        <v>173</v>
      </c>
      <c r="AV179" s="26"/>
      <c r="AW179" s="26"/>
      <c r="AX179" s="26"/>
      <c r="AY179" s="26"/>
      <c r="AZ179" s="26"/>
      <c r="BA179" s="26" t="s">
        <v>173</v>
      </c>
      <c r="BB179" s="26"/>
      <c r="BC179" s="26"/>
      <c r="BD179" s="26"/>
      <c r="BE179" s="26"/>
      <c r="BF179" s="26"/>
      <c r="BG179" s="26" t="s">
        <v>173</v>
      </c>
      <c r="BH179" s="26"/>
      <c r="BI179" s="26"/>
      <c r="BJ179" s="26"/>
      <c r="BK179" s="26"/>
      <c r="BL179" s="26"/>
    </row>
    <row r="182" spans="1:79" ht="14.25" customHeight="1" x14ac:dyDescent="0.2">
      <c r="A182" s="65" t="s">
        <v>153</v>
      </c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  <c r="AK182" s="65"/>
      <c r="AL182" s="65"/>
      <c r="AM182" s="65"/>
      <c r="AN182" s="65"/>
      <c r="AO182" s="65"/>
      <c r="AP182" s="65"/>
      <c r="AQ182" s="65"/>
      <c r="AR182" s="65"/>
      <c r="AS182" s="65"/>
      <c r="AT182" s="65"/>
      <c r="AU182" s="65"/>
      <c r="AV182" s="65"/>
      <c r="AW182" s="65"/>
      <c r="AX182" s="65"/>
      <c r="AY182" s="65"/>
      <c r="AZ182" s="65"/>
      <c r="BA182" s="65"/>
      <c r="BB182" s="65"/>
      <c r="BC182" s="65"/>
      <c r="BD182" s="65"/>
      <c r="BE182" s="65"/>
      <c r="BF182" s="65"/>
      <c r="BG182" s="65"/>
      <c r="BH182" s="65"/>
      <c r="BI182" s="65"/>
      <c r="BJ182" s="65"/>
      <c r="BK182" s="65"/>
      <c r="BL182" s="65"/>
    </row>
    <row r="183" spans="1:79" ht="14.25" customHeight="1" x14ac:dyDescent="0.2">
      <c r="A183" s="65" t="s">
        <v>246</v>
      </c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  <c r="AK183" s="65"/>
      <c r="AL183" s="65"/>
      <c r="AM183" s="65"/>
      <c r="AN183" s="65"/>
      <c r="AO183" s="65"/>
      <c r="AP183" s="65"/>
      <c r="AQ183" s="65"/>
      <c r="AR183" s="65"/>
      <c r="AS183" s="65"/>
      <c r="AT183" s="65"/>
      <c r="AU183" s="65"/>
      <c r="AV183" s="65"/>
      <c r="AW183" s="65"/>
      <c r="AX183" s="65"/>
      <c r="AY183" s="65"/>
      <c r="AZ183" s="65"/>
      <c r="BA183" s="65"/>
      <c r="BB183" s="65"/>
      <c r="BC183" s="65"/>
      <c r="BD183" s="65"/>
      <c r="BE183" s="65"/>
      <c r="BF183" s="65"/>
      <c r="BG183" s="65"/>
      <c r="BH183" s="65"/>
      <c r="BI183" s="65"/>
      <c r="BJ183" s="65"/>
      <c r="BK183" s="65"/>
      <c r="BL183" s="65"/>
      <c r="BM183" s="65"/>
      <c r="BN183" s="65"/>
      <c r="BO183" s="65"/>
      <c r="BP183" s="65"/>
      <c r="BQ183" s="65"/>
      <c r="BR183" s="65"/>
      <c r="BS183" s="65"/>
    </row>
    <row r="184" spans="1:79" ht="15" customHeight="1" x14ac:dyDescent="0.2">
      <c r="A184" s="70" t="s">
        <v>229</v>
      </c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  <c r="BI184" s="70"/>
      <c r="BJ184" s="70"/>
      <c r="BK184" s="70"/>
      <c r="BL184" s="70"/>
      <c r="BM184" s="70"/>
      <c r="BN184" s="70"/>
      <c r="BO184" s="70"/>
      <c r="BP184" s="70"/>
      <c r="BQ184" s="70"/>
      <c r="BR184" s="70"/>
      <c r="BS184" s="70"/>
    </row>
    <row r="185" spans="1:79" ht="15" customHeight="1" x14ac:dyDescent="0.2">
      <c r="A185" s="41" t="s">
        <v>6</v>
      </c>
      <c r="B185" s="41"/>
      <c r="C185" s="41"/>
      <c r="D185" s="41"/>
      <c r="E185" s="41"/>
      <c r="F185" s="41"/>
      <c r="G185" s="41" t="s">
        <v>126</v>
      </c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 t="s">
        <v>13</v>
      </c>
      <c r="U185" s="41"/>
      <c r="V185" s="41"/>
      <c r="W185" s="41"/>
      <c r="X185" s="41"/>
      <c r="Y185" s="41"/>
      <c r="Z185" s="41"/>
      <c r="AA185" s="78" t="s">
        <v>230</v>
      </c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  <c r="AN185" s="91"/>
      <c r="AO185" s="92"/>
      <c r="AP185" s="78" t="s">
        <v>233</v>
      </c>
      <c r="AQ185" s="79"/>
      <c r="AR185" s="79"/>
      <c r="AS185" s="79"/>
      <c r="AT185" s="79"/>
      <c r="AU185" s="79"/>
      <c r="AV185" s="79"/>
      <c r="AW185" s="79"/>
      <c r="AX185" s="79"/>
      <c r="AY185" s="79"/>
      <c r="AZ185" s="79"/>
      <c r="BA185" s="79"/>
      <c r="BB185" s="79"/>
      <c r="BC185" s="79"/>
      <c r="BD185" s="80"/>
      <c r="BE185" s="78" t="s">
        <v>240</v>
      </c>
      <c r="BF185" s="79"/>
      <c r="BG185" s="79"/>
      <c r="BH185" s="79"/>
      <c r="BI185" s="79"/>
      <c r="BJ185" s="79"/>
      <c r="BK185" s="79"/>
      <c r="BL185" s="79"/>
      <c r="BM185" s="79"/>
      <c r="BN185" s="79"/>
      <c r="BO185" s="79"/>
      <c r="BP185" s="79"/>
      <c r="BQ185" s="79"/>
      <c r="BR185" s="79"/>
      <c r="BS185" s="80"/>
    </row>
    <row r="186" spans="1:79" ht="32.1" customHeight="1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 t="s">
        <v>4</v>
      </c>
      <c r="AB186" s="41"/>
      <c r="AC186" s="41"/>
      <c r="AD186" s="41"/>
      <c r="AE186" s="41"/>
      <c r="AF186" s="41" t="s">
        <v>3</v>
      </c>
      <c r="AG186" s="41"/>
      <c r="AH186" s="41"/>
      <c r="AI186" s="41"/>
      <c r="AJ186" s="41"/>
      <c r="AK186" s="41" t="s">
        <v>89</v>
      </c>
      <c r="AL186" s="41"/>
      <c r="AM186" s="41"/>
      <c r="AN186" s="41"/>
      <c r="AO186" s="41"/>
      <c r="AP186" s="41" t="s">
        <v>4</v>
      </c>
      <c r="AQ186" s="41"/>
      <c r="AR186" s="41"/>
      <c r="AS186" s="41"/>
      <c r="AT186" s="41"/>
      <c r="AU186" s="41" t="s">
        <v>3</v>
      </c>
      <c r="AV186" s="41"/>
      <c r="AW186" s="41"/>
      <c r="AX186" s="41"/>
      <c r="AY186" s="41"/>
      <c r="AZ186" s="41" t="s">
        <v>96</v>
      </c>
      <c r="BA186" s="41"/>
      <c r="BB186" s="41"/>
      <c r="BC186" s="41"/>
      <c r="BD186" s="41"/>
      <c r="BE186" s="41" t="s">
        <v>4</v>
      </c>
      <c r="BF186" s="41"/>
      <c r="BG186" s="41"/>
      <c r="BH186" s="41"/>
      <c r="BI186" s="41"/>
      <c r="BJ186" s="41" t="s">
        <v>3</v>
      </c>
      <c r="BK186" s="41"/>
      <c r="BL186" s="41"/>
      <c r="BM186" s="41"/>
      <c r="BN186" s="41"/>
      <c r="BO186" s="41" t="s">
        <v>127</v>
      </c>
      <c r="BP186" s="41"/>
      <c r="BQ186" s="41"/>
      <c r="BR186" s="41"/>
      <c r="BS186" s="41"/>
    </row>
    <row r="187" spans="1:79" ht="15" customHeight="1" x14ac:dyDescent="0.2">
      <c r="A187" s="41">
        <v>1</v>
      </c>
      <c r="B187" s="41"/>
      <c r="C187" s="41"/>
      <c r="D187" s="41"/>
      <c r="E187" s="41"/>
      <c r="F187" s="41"/>
      <c r="G187" s="41">
        <v>2</v>
      </c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>
        <v>3</v>
      </c>
      <c r="U187" s="41"/>
      <c r="V187" s="41"/>
      <c r="W187" s="41"/>
      <c r="X187" s="41"/>
      <c r="Y187" s="41"/>
      <c r="Z187" s="41"/>
      <c r="AA187" s="41">
        <v>4</v>
      </c>
      <c r="AB187" s="41"/>
      <c r="AC187" s="41"/>
      <c r="AD187" s="41"/>
      <c r="AE187" s="41"/>
      <c r="AF187" s="41">
        <v>5</v>
      </c>
      <c r="AG187" s="41"/>
      <c r="AH187" s="41"/>
      <c r="AI187" s="41"/>
      <c r="AJ187" s="41"/>
      <c r="AK187" s="41">
        <v>6</v>
      </c>
      <c r="AL187" s="41"/>
      <c r="AM187" s="41"/>
      <c r="AN187" s="41"/>
      <c r="AO187" s="41"/>
      <c r="AP187" s="41">
        <v>7</v>
      </c>
      <c r="AQ187" s="41"/>
      <c r="AR187" s="41"/>
      <c r="AS187" s="41"/>
      <c r="AT187" s="41"/>
      <c r="AU187" s="41">
        <v>8</v>
      </c>
      <c r="AV187" s="41"/>
      <c r="AW187" s="41"/>
      <c r="AX187" s="41"/>
      <c r="AY187" s="41"/>
      <c r="AZ187" s="41">
        <v>9</v>
      </c>
      <c r="BA187" s="41"/>
      <c r="BB187" s="41"/>
      <c r="BC187" s="41"/>
      <c r="BD187" s="41"/>
      <c r="BE187" s="41">
        <v>10</v>
      </c>
      <c r="BF187" s="41"/>
      <c r="BG187" s="41"/>
      <c r="BH187" s="41"/>
      <c r="BI187" s="41"/>
      <c r="BJ187" s="41">
        <v>11</v>
      </c>
      <c r="BK187" s="41"/>
      <c r="BL187" s="41"/>
      <c r="BM187" s="41"/>
      <c r="BN187" s="41"/>
      <c r="BO187" s="41">
        <v>12</v>
      </c>
      <c r="BP187" s="41"/>
      <c r="BQ187" s="41"/>
      <c r="BR187" s="41"/>
      <c r="BS187" s="41"/>
    </row>
    <row r="188" spans="1:79" s="1" customFormat="1" ht="15" hidden="1" customHeight="1" x14ac:dyDescent="0.2">
      <c r="A188" s="69" t="s">
        <v>69</v>
      </c>
      <c r="B188" s="69"/>
      <c r="C188" s="69"/>
      <c r="D188" s="69"/>
      <c r="E188" s="69"/>
      <c r="F188" s="69"/>
      <c r="G188" s="68" t="s">
        <v>57</v>
      </c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 t="s">
        <v>79</v>
      </c>
      <c r="U188" s="68"/>
      <c r="V188" s="68"/>
      <c r="W188" s="68"/>
      <c r="X188" s="68"/>
      <c r="Y188" s="68"/>
      <c r="Z188" s="68"/>
      <c r="AA188" s="67" t="s">
        <v>65</v>
      </c>
      <c r="AB188" s="67"/>
      <c r="AC188" s="67"/>
      <c r="AD188" s="67"/>
      <c r="AE188" s="67"/>
      <c r="AF188" s="67" t="s">
        <v>66</v>
      </c>
      <c r="AG188" s="67"/>
      <c r="AH188" s="67"/>
      <c r="AI188" s="67"/>
      <c r="AJ188" s="67"/>
      <c r="AK188" s="89" t="s">
        <v>122</v>
      </c>
      <c r="AL188" s="89"/>
      <c r="AM188" s="89"/>
      <c r="AN188" s="89"/>
      <c r="AO188" s="89"/>
      <c r="AP188" s="67" t="s">
        <v>67</v>
      </c>
      <c r="AQ188" s="67"/>
      <c r="AR188" s="67"/>
      <c r="AS188" s="67"/>
      <c r="AT188" s="67"/>
      <c r="AU188" s="67" t="s">
        <v>68</v>
      </c>
      <c r="AV188" s="67"/>
      <c r="AW188" s="67"/>
      <c r="AX188" s="67"/>
      <c r="AY188" s="67"/>
      <c r="AZ188" s="89" t="s">
        <v>122</v>
      </c>
      <c r="BA188" s="89"/>
      <c r="BB188" s="89"/>
      <c r="BC188" s="89"/>
      <c r="BD188" s="89"/>
      <c r="BE188" s="67" t="s">
        <v>58</v>
      </c>
      <c r="BF188" s="67"/>
      <c r="BG188" s="67"/>
      <c r="BH188" s="67"/>
      <c r="BI188" s="67"/>
      <c r="BJ188" s="67" t="s">
        <v>59</v>
      </c>
      <c r="BK188" s="67"/>
      <c r="BL188" s="67"/>
      <c r="BM188" s="67"/>
      <c r="BN188" s="67"/>
      <c r="BO188" s="89" t="s">
        <v>122</v>
      </c>
      <c r="BP188" s="89"/>
      <c r="BQ188" s="89"/>
      <c r="BR188" s="89"/>
      <c r="BS188" s="89"/>
      <c r="CA188" s="1" t="s">
        <v>44</v>
      </c>
    </row>
    <row r="189" spans="1:79" s="6" customFormat="1" ht="12.75" customHeight="1" x14ac:dyDescent="0.2">
      <c r="A189" s="44"/>
      <c r="B189" s="44"/>
      <c r="C189" s="44"/>
      <c r="D189" s="44"/>
      <c r="E189" s="44"/>
      <c r="F189" s="44"/>
      <c r="G189" s="64" t="s">
        <v>147</v>
      </c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90"/>
      <c r="U189" s="90"/>
      <c r="V189" s="90"/>
      <c r="W189" s="90"/>
      <c r="X189" s="90"/>
      <c r="Y189" s="90"/>
      <c r="Z189" s="90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>
        <f>IF(ISNUMBER(AA189),AA189,0)+IF(ISNUMBER(AF189),AF189,0)</f>
        <v>0</v>
      </c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>
        <f>IF(ISNUMBER(AP189),AP189,0)+IF(ISNUMBER(AU189),AU189,0)</f>
        <v>0</v>
      </c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>
        <f>IF(ISNUMBER(BE189),BE189,0)+IF(ISNUMBER(BJ189),BJ189,0)</f>
        <v>0</v>
      </c>
      <c r="BP189" s="39"/>
      <c r="BQ189" s="39"/>
      <c r="BR189" s="39"/>
      <c r="BS189" s="39"/>
      <c r="CA189" s="6" t="s">
        <v>45</v>
      </c>
    </row>
    <row r="191" spans="1:79" ht="13.5" customHeight="1" x14ac:dyDescent="0.2">
      <c r="A191" s="65" t="s">
        <v>262</v>
      </c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65"/>
      <c r="BC191" s="65"/>
      <c r="BD191" s="65"/>
      <c r="BE191" s="65"/>
      <c r="BF191" s="65"/>
      <c r="BG191" s="65"/>
      <c r="BH191" s="65"/>
      <c r="BI191" s="65"/>
      <c r="BJ191" s="65"/>
      <c r="BK191" s="65"/>
      <c r="BL191" s="65"/>
    </row>
    <row r="192" spans="1:79" ht="15" customHeight="1" x14ac:dyDescent="0.2">
      <c r="A192" s="81" t="s">
        <v>229</v>
      </c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81"/>
      <c r="BB192" s="81"/>
      <c r="BC192" s="81"/>
      <c r="BD192" s="81"/>
    </row>
    <row r="193" spans="1:79" ht="15" customHeight="1" x14ac:dyDescent="0.2">
      <c r="A193" s="41" t="s">
        <v>6</v>
      </c>
      <c r="B193" s="41"/>
      <c r="C193" s="41"/>
      <c r="D193" s="41"/>
      <c r="E193" s="41"/>
      <c r="F193" s="41"/>
      <c r="G193" s="41" t="s">
        <v>126</v>
      </c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 t="s">
        <v>13</v>
      </c>
      <c r="U193" s="41"/>
      <c r="V193" s="41"/>
      <c r="W193" s="41"/>
      <c r="X193" s="41"/>
      <c r="Y193" s="41"/>
      <c r="Z193" s="41"/>
      <c r="AA193" s="78" t="s">
        <v>251</v>
      </c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2"/>
      <c r="AP193" s="78" t="s">
        <v>256</v>
      </c>
      <c r="AQ193" s="79"/>
      <c r="AR193" s="79"/>
      <c r="AS193" s="79"/>
      <c r="AT193" s="79"/>
      <c r="AU193" s="79"/>
      <c r="AV193" s="79"/>
      <c r="AW193" s="79"/>
      <c r="AX193" s="79"/>
      <c r="AY193" s="79"/>
      <c r="AZ193" s="79"/>
      <c r="BA193" s="79"/>
      <c r="BB193" s="79"/>
      <c r="BC193" s="79"/>
      <c r="BD193" s="80"/>
    </row>
    <row r="194" spans="1:79" ht="32.1" customHeight="1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 t="s">
        <v>4</v>
      </c>
      <c r="AB194" s="41"/>
      <c r="AC194" s="41"/>
      <c r="AD194" s="41"/>
      <c r="AE194" s="41"/>
      <c r="AF194" s="41" t="s">
        <v>3</v>
      </c>
      <c r="AG194" s="41"/>
      <c r="AH194" s="41"/>
      <c r="AI194" s="41"/>
      <c r="AJ194" s="41"/>
      <c r="AK194" s="41" t="s">
        <v>89</v>
      </c>
      <c r="AL194" s="41"/>
      <c r="AM194" s="41"/>
      <c r="AN194" s="41"/>
      <c r="AO194" s="41"/>
      <c r="AP194" s="41" t="s">
        <v>4</v>
      </c>
      <c r="AQ194" s="41"/>
      <c r="AR194" s="41"/>
      <c r="AS194" s="41"/>
      <c r="AT194" s="41"/>
      <c r="AU194" s="41" t="s">
        <v>3</v>
      </c>
      <c r="AV194" s="41"/>
      <c r="AW194" s="41"/>
      <c r="AX194" s="41"/>
      <c r="AY194" s="41"/>
      <c r="AZ194" s="41" t="s">
        <v>96</v>
      </c>
      <c r="BA194" s="41"/>
      <c r="BB194" s="41"/>
      <c r="BC194" s="41"/>
      <c r="BD194" s="41"/>
    </row>
    <row r="195" spans="1:79" ht="15" customHeight="1" x14ac:dyDescent="0.2">
      <c r="A195" s="41">
        <v>1</v>
      </c>
      <c r="B195" s="41"/>
      <c r="C195" s="41"/>
      <c r="D195" s="41"/>
      <c r="E195" s="41"/>
      <c r="F195" s="41"/>
      <c r="G195" s="41">
        <v>2</v>
      </c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>
        <v>3</v>
      </c>
      <c r="U195" s="41"/>
      <c r="V195" s="41"/>
      <c r="W195" s="41"/>
      <c r="X195" s="41"/>
      <c r="Y195" s="41"/>
      <c r="Z195" s="41"/>
      <c r="AA195" s="41">
        <v>4</v>
      </c>
      <c r="AB195" s="41"/>
      <c r="AC195" s="41"/>
      <c r="AD195" s="41"/>
      <c r="AE195" s="41"/>
      <c r="AF195" s="41">
        <v>5</v>
      </c>
      <c r="AG195" s="41"/>
      <c r="AH195" s="41"/>
      <c r="AI195" s="41"/>
      <c r="AJ195" s="41"/>
      <c r="AK195" s="41">
        <v>6</v>
      </c>
      <c r="AL195" s="41"/>
      <c r="AM195" s="41"/>
      <c r="AN195" s="41"/>
      <c r="AO195" s="41"/>
      <c r="AP195" s="41">
        <v>7</v>
      </c>
      <c r="AQ195" s="41"/>
      <c r="AR195" s="41"/>
      <c r="AS195" s="41"/>
      <c r="AT195" s="41"/>
      <c r="AU195" s="41">
        <v>8</v>
      </c>
      <c r="AV195" s="41"/>
      <c r="AW195" s="41"/>
      <c r="AX195" s="41"/>
      <c r="AY195" s="41"/>
      <c r="AZ195" s="41">
        <v>9</v>
      </c>
      <c r="BA195" s="41"/>
      <c r="BB195" s="41"/>
      <c r="BC195" s="41"/>
      <c r="BD195" s="41"/>
    </row>
    <row r="196" spans="1:79" s="1" customFormat="1" ht="12" hidden="1" customHeight="1" x14ac:dyDescent="0.2">
      <c r="A196" s="69" t="s">
        <v>69</v>
      </c>
      <c r="B196" s="69"/>
      <c r="C196" s="69"/>
      <c r="D196" s="69"/>
      <c r="E196" s="69"/>
      <c r="F196" s="69"/>
      <c r="G196" s="68" t="s">
        <v>57</v>
      </c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 t="s">
        <v>79</v>
      </c>
      <c r="U196" s="68"/>
      <c r="V196" s="68"/>
      <c r="W196" s="68"/>
      <c r="X196" s="68"/>
      <c r="Y196" s="68"/>
      <c r="Z196" s="68"/>
      <c r="AA196" s="67" t="s">
        <v>60</v>
      </c>
      <c r="AB196" s="67"/>
      <c r="AC196" s="67"/>
      <c r="AD196" s="67"/>
      <c r="AE196" s="67"/>
      <c r="AF196" s="67" t="s">
        <v>61</v>
      </c>
      <c r="AG196" s="67"/>
      <c r="AH196" s="67"/>
      <c r="AI196" s="67"/>
      <c r="AJ196" s="67"/>
      <c r="AK196" s="89" t="s">
        <v>122</v>
      </c>
      <c r="AL196" s="89"/>
      <c r="AM196" s="89"/>
      <c r="AN196" s="89"/>
      <c r="AO196" s="89"/>
      <c r="AP196" s="67" t="s">
        <v>62</v>
      </c>
      <c r="AQ196" s="67"/>
      <c r="AR196" s="67"/>
      <c r="AS196" s="67"/>
      <c r="AT196" s="67"/>
      <c r="AU196" s="67" t="s">
        <v>63</v>
      </c>
      <c r="AV196" s="67"/>
      <c r="AW196" s="67"/>
      <c r="AX196" s="67"/>
      <c r="AY196" s="67"/>
      <c r="AZ196" s="89" t="s">
        <v>122</v>
      </c>
      <c r="BA196" s="89"/>
      <c r="BB196" s="89"/>
      <c r="BC196" s="89"/>
      <c r="BD196" s="89"/>
      <c r="CA196" s="1" t="s">
        <v>46</v>
      </c>
    </row>
    <row r="197" spans="1:79" s="6" customFormat="1" x14ac:dyDescent="0.2">
      <c r="A197" s="44"/>
      <c r="B197" s="44"/>
      <c r="C197" s="44"/>
      <c r="D197" s="44"/>
      <c r="E197" s="44"/>
      <c r="F197" s="44"/>
      <c r="G197" s="64" t="s">
        <v>147</v>
      </c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90"/>
      <c r="U197" s="90"/>
      <c r="V197" s="90"/>
      <c r="W197" s="90"/>
      <c r="X197" s="90"/>
      <c r="Y197" s="90"/>
      <c r="Z197" s="90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>
        <f>IF(ISNUMBER(AA197),AA197,0)+IF(ISNUMBER(AF197),AF197,0)</f>
        <v>0</v>
      </c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>
        <f>IF(ISNUMBER(AP197),AP197,0)+IF(ISNUMBER(AU197),AU197,0)</f>
        <v>0</v>
      </c>
      <c r="BA197" s="39"/>
      <c r="BB197" s="39"/>
      <c r="BC197" s="39"/>
      <c r="BD197" s="39"/>
      <c r="CA197" s="6" t="s">
        <v>47</v>
      </c>
    </row>
    <row r="200" spans="1:79" ht="14.25" customHeight="1" x14ac:dyDescent="0.2">
      <c r="A200" s="65" t="s">
        <v>263</v>
      </c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</row>
    <row r="201" spans="1:79" ht="15" customHeight="1" x14ac:dyDescent="0.2">
      <c r="A201" s="81" t="s">
        <v>229</v>
      </c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2"/>
      <c r="AB201" s="82"/>
      <c r="AC201" s="82"/>
      <c r="AD201" s="82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2"/>
      <c r="AP201" s="82"/>
      <c r="AQ201" s="82"/>
      <c r="AR201" s="82"/>
      <c r="AS201" s="82"/>
      <c r="AT201" s="82"/>
      <c r="AU201" s="82"/>
      <c r="AV201" s="82"/>
      <c r="AW201" s="82"/>
      <c r="AX201" s="82"/>
      <c r="AY201" s="82"/>
      <c r="AZ201" s="82"/>
      <c r="BA201" s="82"/>
      <c r="BB201" s="82"/>
      <c r="BC201" s="82"/>
      <c r="BD201" s="82"/>
      <c r="BE201" s="82"/>
      <c r="BF201" s="82"/>
      <c r="BG201" s="82"/>
      <c r="BH201" s="82"/>
      <c r="BI201" s="82"/>
      <c r="BJ201" s="82"/>
      <c r="BK201" s="82"/>
      <c r="BL201" s="82"/>
      <c r="BM201" s="82"/>
    </row>
    <row r="202" spans="1:79" ht="23.1" customHeight="1" x14ac:dyDescent="0.2">
      <c r="A202" s="41" t="s">
        <v>128</v>
      </c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83" t="s">
        <v>129</v>
      </c>
      <c r="O202" s="84"/>
      <c r="P202" s="84"/>
      <c r="Q202" s="84"/>
      <c r="R202" s="84"/>
      <c r="S202" s="84"/>
      <c r="T202" s="84"/>
      <c r="U202" s="85"/>
      <c r="V202" s="83" t="s">
        <v>130</v>
      </c>
      <c r="W202" s="84"/>
      <c r="X202" s="84"/>
      <c r="Y202" s="84"/>
      <c r="Z202" s="85"/>
      <c r="AA202" s="41" t="s">
        <v>230</v>
      </c>
      <c r="AB202" s="41"/>
      <c r="AC202" s="41"/>
      <c r="AD202" s="41"/>
      <c r="AE202" s="41"/>
      <c r="AF202" s="41"/>
      <c r="AG202" s="41"/>
      <c r="AH202" s="41"/>
      <c r="AI202" s="41"/>
      <c r="AJ202" s="41" t="s">
        <v>233</v>
      </c>
      <c r="AK202" s="41"/>
      <c r="AL202" s="41"/>
      <c r="AM202" s="41"/>
      <c r="AN202" s="41"/>
      <c r="AO202" s="41"/>
      <c r="AP202" s="41"/>
      <c r="AQ202" s="41"/>
      <c r="AR202" s="41"/>
      <c r="AS202" s="41" t="s">
        <v>240</v>
      </c>
      <c r="AT202" s="41"/>
      <c r="AU202" s="41"/>
      <c r="AV202" s="41"/>
      <c r="AW202" s="41"/>
      <c r="AX202" s="41"/>
      <c r="AY202" s="41"/>
      <c r="AZ202" s="41"/>
      <c r="BA202" s="41"/>
      <c r="BB202" s="41" t="s">
        <v>251</v>
      </c>
      <c r="BC202" s="41"/>
      <c r="BD202" s="41"/>
      <c r="BE202" s="41"/>
      <c r="BF202" s="41"/>
      <c r="BG202" s="41"/>
      <c r="BH202" s="41"/>
      <c r="BI202" s="41"/>
      <c r="BJ202" s="41"/>
      <c r="BK202" s="41" t="s">
        <v>256</v>
      </c>
      <c r="BL202" s="41"/>
      <c r="BM202" s="41"/>
      <c r="BN202" s="41"/>
      <c r="BO202" s="41"/>
      <c r="BP202" s="41"/>
      <c r="BQ202" s="41"/>
      <c r="BR202" s="41"/>
      <c r="BS202" s="41"/>
    </row>
    <row r="203" spans="1:79" ht="95.25" customHeight="1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86"/>
      <c r="O203" s="87"/>
      <c r="P203" s="87"/>
      <c r="Q203" s="87"/>
      <c r="R203" s="87"/>
      <c r="S203" s="87"/>
      <c r="T203" s="87"/>
      <c r="U203" s="88"/>
      <c r="V203" s="86"/>
      <c r="W203" s="87"/>
      <c r="X203" s="87"/>
      <c r="Y203" s="87"/>
      <c r="Z203" s="88"/>
      <c r="AA203" s="71" t="s">
        <v>133</v>
      </c>
      <c r="AB203" s="71"/>
      <c r="AC203" s="71"/>
      <c r="AD203" s="71"/>
      <c r="AE203" s="71"/>
      <c r="AF203" s="71" t="s">
        <v>134</v>
      </c>
      <c r="AG203" s="71"/>
      <c r="AH203" s="71"/>
      <c r="AI203" s="71"/>
      <c r="AJ203" s="71" t="s">
        <v>133</v>
      </c>
      <c r="AK203" s="71"/>
      <c r="AL203" s="71"/>
      <c r="AM203" s="71"/>
      <c r="AN203" s="71"/>
      <c r="AO203" s="71" t="s">
        <v>134</v>
      </c>
      <c r="AP203" s="71"/>
      <c r="AQ203" s="71"/>
      <c r="AR203" s="71"/>
      <c r="AS203" s="71" t="s">
        <v>133</v>
      </c>
      <c r="AT203" s="71"/>
      <c r="AU203" s="71"/>
      <c r="AV203" s="71"/>
      <c r="AW203" s="71"/>
      <c r="AX203" s="71" t="s">
        <v>134</v>
      </c>
      <c r="AY203" s="71"/>
      <c r="AZ203" s="71"/>
      <c r="BA203" s="71"/>
      <c r="BB203" s="71" t="s">
        <v>133</v>
      </c>
      <c r="BC203" s="71"/>
      <c r="BD203" s="71"/>
      <c r="BE203" s="71"/>
      <c r="BF203" s="71"/>
      <c r="BG203" s="71" t="s">
        <v>134</v>
      </c>
      <c r="BH203" s="71"/>
      <c r="BI203" s="71"/>
      <c r="BJ203" s="71"/>
      <c r="BK203" s="71" t="s">
        <v>133</v>
      </c>
      <c r="BL203" s="71"/>
      <c r="BM203" s="71"/>
      <c r="BN203" s="71"/>
      <c r="BO203" s="71"/>
      <c r="BP203" s="71" t="s">
        <v>134</v>
      </c>
      <c r="BQ203" s="71"/>
      <c r="BR203" s="71"/>
      <c r="BS203" s="71"/>
    </row>
    <row r="204" spans="1:79" ht="15" customHeight="1" x14ac:dyDescent="0.2">
      <c r="A204" s="41">
        <v>1</v>
      </c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78">
        <v>2</v>
      </c>
      <c r="O204" s="79"/>
      <c r="P204" s="79"/>
      <c r="Q204" s="79"/>
      <c r="R204" s="79"/>
      <c r="S204" s="79"/>
      <c r="T204" s="79"/>
      <c r="U204" s="80"/>
      <c r="V204" s="41">
        <v>3</v>
      </c>
      <c r="W204" s="41"/>
      <c r="X204" s="41"/>
      <c r="Y204" s="41"/>
      <c r="Z204" s="41"/>
      <c r="AA204" s="41">
        <v>4</v>
      </c>
      <c r="AB204" s="41"/>
      <c r="AC204" s="41"/>
      <c r="AD204" s="41"/>
      <c r="AE204" s="41"/>
      <c r="AF204" s="41">
        <v>5</v>
      </c>
      <c r="AG204" s="41"/>
      <c r="AH204" s="41"/>
      <c r="AI204" s="41"/>
      <c r="AJ204" s="41">
        <v>6</v>
      </c>
      <c r="AK204" s="41"/>
      <c r="AL204" s="41"/>
      <c r="AM204" s="41"/>
      <c r="AN204" s="41"/>
      <c r="AO204" s="41">
        <v>7</v>
      </c>
      <c r="AP204" s="41"/>
      <c r="AQ204" s="41"/>
      <c r="AR204" s="41"/>
      <c r="AS204" s="41">
        <v>8</v>
      </c>
      <c r="AT204" s="41"/>
      <c r="AU204" s="41"/>
      <c r="AV204" s="41"/>
      <c r="AW204" s="41"/>
      <c r="AX204" s="41">
        <v>9</v>
      </c>
      <c r="AY204" s="41"/>
      <c r="AZ204" s="41"/>
      <c r="BA204" s="41"/>
      <c r="BB204" s="41">
        <v>10</v>
      </c>
      <c r="BC204" s="41"/>
      <c r="BD204" s="41"/>
      <c r="BE204" s="41"/>
      <c r="BF204" s="41"/>
      <c r="BG204" s="41">
        <v>11</v>
      </c>
      <c r="BH204" s="41"/>
      <c r="BI204" s="41"/>
      <c r="BJ204" s="41"/>
      <c r="BK204" s="41">
        <v>12</v>
      </c>
      <c r="BL204" s="41"/>
      <c r="BM204" s="41"/>
      <c r="BN204" s="41"/>
      <c r="BO204" s="41"/>
      <c r="BP204" s="41">
        <v>13</v>
      </c>
      <c r="BQ204" s="41"/>
      <c r="BR204" s="41"/>
      <c r="BS204" s="41"/>
    </row>
    <row r="205" spans="1:79" s="1" customFormat="1" ht="12" hidden="1" customHeight="1" x14ac:dyDescent="0.2">
      <c r="A205" s="68" t="s">
        <v>146</v>
      </c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9" t="s">
        <v>131</v>
      </c>
      <c r="O205" s="69"/>
      <c r="P205" s="69"/>
      <c r="Q205" s="69"/>
      <c r="R205" s="69"/>
      <c r="S205" s="69"/>
      <c r="T205" s="69"/>
      <c r="U205" s="69"/>
      <c r="V205" s="69" t="s">
        <v>132</v>
      </c>
      <c r="W205" s="69"/>
      <c r="X205" s="69"/>
      <c r="Y205" s="69"/>
      <c r="Z205" s="69"/>
      <c r="AA205" s="67" t="s">
        <v>65</v>
      </c>
      <c r="AB205" s="67"/>
      <c r="AC205" s="67"/>
      <c r="AD205" s="67"/>
      <c r="AE205" s="67"/>
      <c r="AF205" s="67" t="s">
        <v>66</v>
      </c>
      <c r="AG205" s="67"/>
      <c r="AH205" s="67"/>
      <c r="AI205" s="67"/>
      <c r="AJ205" s="67" t="s">
        <v>67</v>
      </c>
      <c r="AK205" s="67"/>
      <c r="AL205" s="67"/>
      <c r="AM205" s="67"/>
      <c r="AN205" s="67"/>
      <c r="AO205" s="67" t="s">
        <v>68</v>
      </c>
      <c r="AP205" s="67"/>
      <c r="AQ205" s="67"/>
      <c r="AR205" s="67"/>
      <c r="AS205" s="67" t="s">
        <v>58</v>
      </c>
      <c r="AT205" s="67"/>
      <c r="AU205" s="67"/>
      <c r="AV205" s="67"/>
      <c r="AW205" s="67"/>
      <c r="AX205" s="67" t="s">
        <v>59</v>
      </c>
      <c r="AY205" s="67"/>
      <c r="AZ205" s="67"/>
      <c r="BA205" s="67"/>
      <c r="BB205" s="67" t="s">
        <v>60</v>
      </c>
      <c r="BC205" s="67"/>
      <c r="BD205" s="67"/>
      <c r="BE205" s="67"/>
      <c r="BF205" s="67"/>
      <c r="BG205" s="67" t="s">
        <v>61</v>
      </c>
      <c r="BH205" s="67"/>
      <c r="BI205" s="67"/>
      <c r="BJ205" s="67"/>
      <c r="BK205" s="67" t="s">
        <v>62</v>
      </c>
      <c r="BL205" s="67"/>
      <c r="BM205" s="67"/>
      <c r="BN205" s="67"/>
      <c r="BO205" s="67"/>
      <c r="BP205" s="67" t="s">
        <v>63</v>
      </c>
      <c r="BQ205" s="67"/>
      <c r="BR205" s="67"/>
      <c r="BS205" s="67"/>
      <c r="CA205" s="1" t="s">
        <v>48</v>
      </c>
    </row>
    <row r="206" spans="1:79" s="6" customFormat="1" ht="12.75" customHeight="1" x14ac:dyDescent="0.2">
      <c r="A206" s="64" t="s">
        <v>147</v>
      </c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33"/>
      <c r="O206" s="34"/>
      <c r="P206" s="34"/>
      <c r="Q206" s="34"/>
      <c r="R206" s="34"/>
      <c r="S206" s="34"/>
      <c r="T206" s="34"/>
      <c r="U206" s="53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  <c r="AR206" s="77"/>
      <c r="AS206" s="77"/>
      <c r="AT206" s="77"/>
      <c r="AU206" s="77"/>
      <c r="AV206" s="77"/>
      <c r="AW206" s="77"/>
      <c r="AX206" s="77"/>
      <c r="AY206" s="77"/>
      <c r="AZ206" s="77"/>
      <c r="BA206" s="77"/>
      <c r="BB206" s="77"/>
      <c r="BC206" s="77"/>
      <c r="BD206" s="77"/>
      <c r="BE206" s="77"/>
      <c r="BF206" s="77"/>
      <c r="BG206" s="77"/>
      <c r="BH206" s="77"/>
      <c r="BI206" s="77"/>
      <c r="BJ206" s="77"/>
      <c r="BK206" s="77"/>
      <c r="BL206" s="77"/>
      <c r="BM206" s="77"/>
      <c r="BN206" s="77"/>
      <c r="BO206" s="77"/>
      <c r="BP206" s="73"/>
      <c r="BQ206" s="74"/>
      <c r="BR206" s="74"/>
      <c r="BS206" s="75"/>
      <c r="CA206" s="6" t="s">
        <v>49</v>
      </c>
    </row>
    <row r="209" spans="1:79" ht="35.25" customHeight="1" x14ac:dyDescent="0.2">
      <c r="A209" s="65" t="s">
        <v>264</v>
      </c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</row>
    <row r="210" spans="1:79" ht="60" customHeight="1" x14ac:dyDescent="0.2">
      <c r="A210" s="66" t="s">
        <v>219</v>
      </c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  <c r="BC210" s="56"/>
      <c r="BD210" s="56"/>
      <c r="BE210" s="56"/>
      <c r="BF210" s="56"/>
      <c r="BG210" s="56"/>
      <c r="BH210" s="56"/>
      <c r="BI210" s="56"/>
      <c r="BJ210" s="56"/>
      <c r="BK210" s="56"/>
      <c r="BL210" s="56"/>
    </row>
    <row r="211" spans="1:79" ht="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79" ht="28.5" customHeight="1" x14ac:dyDescent="0.2">
      <c r="A213" s="76" t="s">
        <v>247</v>
      </c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</row>
    <row r="214" spans="1:79" ht="14.25" customHeight="1" x14ac:dyDescent="0.2">
      <c r="A214" s="65" t="s">
        <v>231</v>
      </c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</row>
    <row r="215" spans="1:79" ht="15" customHeight="1" x14ac:dyDescent="0.2">
      <c r="A215" s="70" t="s">
        <v>229</v>
      </c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  <c r="BI215" s="70"/>
      <c r="BJ215" s="70"/>
      <c r="BK215" s="70"/>
      <c r="BL215" s="70"/>
    </row>
    <row r="216" spans="1:79" ht="42.95" customHeight="1" x14ac:dyDescent="0.2">
      <c r="A216" s="71" t="s">
        <v>135</v>
      </c>
      <c r="B216" s="71"/>
      <c r="C216" s="71"/>
      <c r="D216" s="71"/>
      <c r="E216" s="71"/>
      <c r="F216" s="71"/>
      <c r="G216" s="41" t="s">
        <v>19</v>
      </c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 t="s">
        <v>15</v>
      </c>
      <c r="U216" s="41"/>
      <c r="V216" s="41"/>
      <c r="W216" s="41"/>
      <c r="X216" s="41"/>
      <c r="Y216" s="41"/>
      <c r="Z216" s="41" t="s">
        <v>14</v>
      </c>
      <c r="AA216" s="41"/>
      <c r="AB216" s="41"/>
      <c r="AC216" s="41"/>
      <c r="AD216" s="41"/>
      <c r="AE216" s="41" t="s">
        <v>136</v>
      </c>
      <c r="AF216" s="41"/>
      <c r="AG216" s="41"/>
      <c r="AH216" s="41"/>
      <c r="AI216" s="41"/>
      <c r="AJ216" s="41"/>
      <c r="AK216" s="41" t="s">
        <v>137</v>
      </c>
      <c r="AL216" s="41"/>
      <c r="AM216" s="41"/>
      <c r="AN216" s="41"/>
      <c r="AO216" s="41"/>
      <c r="AP216" s="41"/>
      <c r="AQ216" s="41" t="s">
        <v>138</v>
      </c>
      <c r="AR216" s="41"/>
      <c r="AS216" s="41"/>
      <c r="AT216" s="41"/>
      <c r="AU216" s="41"/>
      <c r="AV216" s="41"/>
      <c r="AW216" s="41" t="s">
        <v>98</v>
      </c>
      <c r="AX216" s="41"/>
      <c r="AY216" s="41"/>
      <c r="AZ216" s="41"/>
      <c r="BA216" s="41"/>
      <c r="BB216" s="41"/>
      <c r="BC216" s="41"/>
      <c r="BD216" s="41"/>
      <c r="BE216" s="41"/>
      <c r="BF216" s="41"/>
      <c r="BG216" s="41" t="s">
        <v>139</v>
      </c>
      <c r="BH216" s="41"/>
      <c r="BI216" s="41"/>
      <c r="BJ216" s="41"/>
      <c r="BK216" s="41"/>
      <c r="BL216" s="41"/>
    </row>
    <row r="217" spans="1:79" ht="39.950000000000003" customHeight="1" x14ac:dyDescent="0.2">
      <c r="A217" s="71"/>
      <c r="B217" s="71"/>
      <c r="C217" s="71"/>
      <c r="D217" s="71"/>
      <c r="E217" s="71"/>
      <c r="F217" s="7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 t="s">
        <v>17</v>
      </c>
      <c r="AX217" s="41"/>
      <c r="AY217" s="41"/>
      <c r="AZ217" s="41"/>
      <c r="BA217" s="41"/>
      <c r="BB217" s="41" t="s">
        <v>16</v>
      </c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</row>
    <row r="218" spans="1:79" ht="15" customHeight="1" x14ac:dyDescent="0.2">
      <c r="A218" s="41">
        <v>1</v>
      </c>
      <c r="B218" s="41"/>
      <c r="C218" s="41"/>
      <c r="D218" s="41"/>
      <c r="E218" s="41"/>
      <c r="F218" s="41"/>
      <c r="G218" s="41">
        <v>2</v>
      </c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>
        <v>3</v>
      </c>
      <c r="U218" s="41"/>
      <c r="V218" s="41"/>
      <c r="W218" s="41"/>
      <c r="X218" s="41"/>
      <c r="Y218" s="41"/>
      <c r="Z218" s="41">
        <v>4</v>
      </c>
      <c r="AA218" s="41"/>
      <c r="AB218" s="41"/>
      <c r="AC218" s="41"/>
      <c r="AD218" s="41"/>
      <c r="AE218" s="41">
        <v>5</v>
      </c>
      <c r="AF218" s="41"/>
      <c r="AG218" s="41"/>
      <c r="AH218" s="41"/>
      <c r="AI218" s="41"/>
      <c r="AJ218" s="41"/>
      <c r="AK218" s="41">
        <v>6</v>
      </c>
      <c r="AL218" s="41"/>
      <c r="AM218" s="41"/>
      <c r="AN218" s="41"/>
      <c r="AO218" s="41"/>
      <c r="AP218" s="41"/>
      <c r="AQ218" s="41">
        <v>7</v>
      </c>
      <c r="AR218" s="41"/>
      <c r="AS218" s="41"/>
      <c r="AT218" s="41"/>
      <c r="AU218" s="41"/>
      <c r="AV218" s="41"/>
      <c r="AW218" s="41">
        <v>8</v>
      </c>
      <c r="AX218" s="41"/>
      <c r="AY218" s="41"/>
      <c r="AZ218" s="41"/>
      <c r="BA218" s="41"/>
      <c r="BB218" s="41">
        <v>9</v>
      </c>
      <c r="BC218" s="41"/>
      <c r="BD218" s="41"/>
      <c r="BE218" s="41"/>
      <c r="BF218" s="41"/>
      <c r="BG218" s="41">
        <v>10</v>
      </c>
      <c r="BH218" s="41"/>
      <c r="BI218" s="41"/>
      <c r="BJ218" s="41"/>
      <c r="BK218" s="41"/>
      <c r="BL218" s="41"/>
    </row>
    <row r="219" spans="1:79" s="1" customFormat="1" ht="12" hidden="1" customHeight="1" x14ac:dyDescent="0.2">
      <c r="A219" s="69" t="s">
        <v>64</v>
      </c>
      <c r="B219" s="69"/>
      <c r="C219" s="69"/>
      <c r="D219" s="69"/>
      <c r="E219" s="69"/>
      <c r="F219" s="69"/>
      <c r="G219" s="68" t="s">
        <v>57</v>
      </c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7" t="s">
        <v>80</v>
      </c>
      <c r="U219" s="67"/>
      <c r="V219" s="67"/>
      <c r="W219" s="67"/>
      <c r="X219" s="67"/>
      <c r="Y219" s="67"/>
      <c r="Z219" s="67" t="s">
        <v>81</v>
      </c>
      <c r="AA219" s="67"/>
      <c r="AB219" s="67"/>
      <c r="AC219" s="67"/>
      <c r="AD219" s="67"/>
      <c r="AE219" s="67" t="s">
        <v>82</v>
      </c>
      <c r="AF219" s="67"/>
      <c r="AG219" s="67"/>
      <c r="AH219" s="67"/>
      <c r="AI219" s="67"/>
      <c r="AJ219" s="67"/>
      <c r="AK219" s="67" t="s">
        <v>83</v>
      </c>
      <c r="AL219" s="67"/>
      <c r="AM219" s="67"/>
      <c r="AN219" s="67"/>
      <c r="AO219" s="67"/>
      <c r="AP219" s="67"/>
      <c r="AQ219" s="72" t="s">
        <v>99</v>
      </c>
      <c r="AR219" s="67"/>
      <c r="AS219" s="67"/>
      <c r="AT219" s="67"/>
      <c r="AU219" s="67"/>
      <c r="AV219" s="67"/>
      <c r="AW219" s="67" t="s">
        <v>84</v>
      </c>
      <c r="AX219" s="67"/>
      <c r="AY219" s="67"/>
      <c r="AZ219" s="67"/>
      <c r="BA219" s="67"/>
      <c r="BB219" s="67" t="s">
        <v>85</v>
      </c>
      <c r="BC219" s="67"/>
      <c r="BD219" s="67"/>
      <c r="BE219" s="67"/>
      <c r="BF219" s="67"/>
      <c r="BG219" s="72" t="s">
        <v>100</v>
      </c>
      <c r="BH219" s="67"/>
      <c r="BI219" s="67"/>
      <c r="BJ219" s="67"/>
      <c r="BK219" s="67"/>
      <c r="BL219" s="67"/>
      <c r="CA219" s="1" t="s">
        <v>50</v>
      </c>
    </row>
    <row r="220" spans="1:79" s="6" customFormat="1" ht="12.75" customHeight="1" x14ac:dyDescent="0.2">
      <c r="A220" s="44"/>
      <c r="B220" s="44"/>
      <c r="C220" s="44"/>
      <c r="D220" s="44"/>
      <c r="E220" s="44"/>
      <c r="F220" s="44"/>
      <c r="G220" s="64" t="s">
        <v>147</v>
      </c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>
        <f>IF(ISNUMBER(AK220),AK220,0)-IF(ISNUMBER(AE220),AE220,0)</f>
        <v>0</v>
      </c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>
        <f>IF(ISNUMBER(Z220),Z220,0)+IF(ISNUMBER(AK220),AK220,0)</f>
        <v>0</v>
      </c>
      <c r="BH220" s="39"/>
      <c r="BI220" s="39"/>
      <c r="BJ220" s="39"/>
      <c r="BK220" s="39"/>
      <c r="BL220" s="39"/>
      <c r="CA220" s="6" t="s">
        <v>51</v>
      </c>
    </row>
    <row r="222" spans="1:79" ht="14.25" customHeight="1" x14ac:dyDescent="0.2">
      <c r="A222" s="65" t="s">
        <v>248</v>
      </c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</row>
    <row r="223" spans="1:79" ht="15" customHeight="1" x14ac:dyDescent="0.2">
      <c r="A223" s="70" t="s">
        <v>229</v>
      </c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  <c r="BI223" s="70"/>
      <c r="BJ223" s="70"/>
      <c r="BK223" s="70"/>
      <c r="BL223" s="70"/>
    </row>
    <row r="224" spans="1:79" ht="18" customHeight="1" x14ac:dyDescent="0.2">
      <c r="A224" s="41" t="s">
        <v>135</v>
      </c>
      <c r="B224" s="41"/>
      <c r="C224" s="41"/>
      <c r="D224" s="41"/>
      <c r="E224" s="41"/>
      <c r="F224" s="41"/>
      <c r="G224" s="41" t="s">
        <v>19</v>
      </c>
      <c r="H224" s="41"/>
      <c r="I224" s="41"/>
      <c r="J224" s="41"/>
      <c r="K224" s="41"/>
      <c r="L224" s="41"/>
      <c r="M224" s="41"/>
      <c r="N224" s="41"/>
      <c r="O224" s="41"/>
      <c r="P224" s="41"/>
      <c r="Q224" s="41" t="s">
        <v>235</v>
      </c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 t="s">
        <v>245</v>
      </c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</row>
    <row r="225" spans="1:79" ht="42.95" customHeight="1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 t="s">
        <v>140</v>
      </c>
      <c r="R225" s="41"/>
      <c r="S225" s="41"/>
      <c r="T225" s="41"/>
      <c r="U225" s="41"/>
      <c r="V225" s="71" t="s">
        <v>141</v>
      </c>
      <c r="W225" s="71"/>
      <c r="X225" s="71"/>
      <c r="Y225" s="71"/>
      <c r="Z225" s="41" t="s">
        <v>142</v>
      </c>
      <c r="AA225" s="41"/>
      <c r="AB225" s="41"/>
      <c r="AC225" s="41"/>
      <c r="AD225" s="41"/>
      <c r="AE225" s="41"/>
      <c r="AF225" s="41"/>
      <c r="AG225" s="41"/>
      <c r="AH225" s="41"/>
      <c r="AI225" s="41"/>
      <c r="AJ225" s="41" t="s">
        <v>143</v>
      </c>
      <c r="AK225" s="41"/>
      <c r="AL225" s="41"/>
      <c r="AM225" s="41"/>
      <c r="AN225" s="41"/>
      <c r="AO225" s="41" t="s">
        <v>20</v>
      </c>
      <c r="AP225" s="41"/>
      <c r="AQ225" s="41"/>
      <c r="AR225" s="41"/>
      <c r="AS225" s="41"/>
      <c r="AT225" s="71" t="s">
        <v>144</v>
      </c>
      <c r="AU225" s="71"/>
      <c r="AV225" s="71"/>
      <c r="AW225" s="71"/>
      <c r="AX225" s="41" t="s">
        <v>142</v>
      </c>
      <c r="AY225" s="41"/>
      <c r="AZ225" s="41"/>
      <c r="BA225" s="41"/>
      <c r="BB225" s="41"/>
      <c r="BC225" s="41"/>
      <c r="BD225" s="41"/>
      <c r="BE225" s="41"/>
      <c r="BF225" s="41"/>
      <c r="BG225" s="41"/>
      <c r="BH225" s="41" t="s">
        <v>145</v>
      </c>
      <c r="BI225" s="41"/>
      <c r="BJ225" s="41"/>
      <c r="BK225" s="41"/>
      <c r="BL225" s="41"/>
    </row>
    <row r="226" spans="1:79" ht="63" customHeight="1" x14ac:dyDescent="0.2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71"/>
      <c r="W226" s="71"/>
      <c r="X226" s="71"/>
      <c r="Y226" s="71"/>
      <c r="Z226" s="41" t="s">
        <v>17</v>
      </c>
      <c r="AA226" s="41"/>
      <c r="AB226" s="41"/>
      <c r="AC226" s="41"/>
      <c r="AD226" s="41"/>
      <c r="AE226" s="41" t="s">
        <v>16</v>
      </c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71"/>
      <c r="AU226" s="71"/>
      <c r="AV226" s="71"/>
      <c r="AW226" s="71"/>
      <c r="AX226" s="41" t="s">
        <v>17</v>
      </c>
      <c r="AY226" s="41"/>
      <c r="AZ226" s="41"/>
      <c r="BA226" s="41"/>
      <c r="BB226" s="41"/>
      <c r="BC226" s="41" t="s">
        <v>16</v>
      </c>
      <c r="BD226" s="41"/>
      <c r="BE226" s="41"/>
      <c r="BF226" s="41"/>
      <c r="BG226" s="41"/>
      <c r="BH226" s="41"/>
      <c r="BI226" s="41"/>
      <c r="BJ226" s="41"/>
      <c r="BK226" s="41"/>
      <c r="BL226" s="41"/>
    </row>
    <row r="227" spans="1:79" ht="15" customHeight="1" x14ac:dyDescent="0.2">
      <c r="A227" s="41">
        <v>1</v>
      </c>
      <c r="B227" s="41"/>
      <c r="C227" s="41"/>
      <c r="D227" s="41"/>
      <c r="E227" s="41"/>
      <c r="F227" s="41"/>
      <c r="G227" s="41">
        <v>2</v>
      </c>
      <c r="H227" s="41"/>
      <c r="I227" s="41"/>
      <c r="J227" s="41"/>
      <c r="K227" s="41"/>
      <c r="L227" s="41"/>
      <c r="M227" s="41"/>
      <c r="N227" s="41"/>
      <c r="O227" s="41"/>
      <c r="P227" s="41"/>
      <c r="Q227" s="41">
        <v>3</v>
      </c>
      <c r="R227" s="41"/>
      <c r="S227" s="41"/>
      <c r="T227" s="41"/>
      <c r="U227" s="41"/>
      <c r="V227" s="41">
        <v>4</v>
      </c>
      <c r="W227" s="41"/>
      <c r="X227" s="41"/>
      <c r="Y227" s="41"/>
      <c r="Z227" s="41">
        <v>5</v>
      </c>
      <c r="AA227" s="41"/>
      <c r="AB227" s="41"/>
      <c r="AC227" s="41"/>
      <c r="AD227" s="41"/>
      <c r="AE227" s="41">
        <v>6</v>
      </c>
      <c r="AF227" s="41"/>
      <c r="AG227" s="41"/>
      <c r="AH227" s="41"/>
      <c r="AI227" s="41"/>
      <c r="AJ227" s="41">
        <v>7</v>
      </c>
      <c r="AK227" s="41"/>
      <c r="AL227" s="41"/>
      <c r="AM227" s="41"/>
      <c r="AN227" s="41"/>
      <c r="AO227" s="41">
        <v>8</v>
      </c>
      <c r="AP227" s="41"/>
      <c r="AQ227" s="41"/>
      <c r="AR227" s="41"/>
      <c r="AS227" s="41"/>
      <c r="AT227" s="41">
        <v>9</v>
      </c>
      <c r="AU227" s="41"/>
      <c r="AV227" s="41"/>
      <c r="AW227" s="41"/>
      <c r="AX227" s="41">
        <v>10</v>
      </c>
      <c r="AY227" s="41"/>
      <c r="AZ227" s="41"/>
      <c r="BA227" s="41"/>
      <c r="BB227" s="41"/>
      <c r="BC227" s="41">
        <v>11</v>
      </c>
      <c r="BD227" s="41"/>
      <c r="BE227" s="41"/>
      <c r="BF227" s="41"/>
      <c r="BG227" s="41"/>
      <c r="BH227" s="41">
        <v>12</v>
      </c>
      <c r="BI227" s="41"/>
      <c r="BJ227" s="41"/>
      <c r="BK227" s="41"/>
      <c r="BL227" s="41"/>
    </row>
    <row r="228" spans="1:79" s="1" customFormat="1" ht="12" hidden="1" customHeight="1" x14ac:dyDescent="0.2">
      <c r="A228" s="69" t="s">
        <v>64</v>
      </c>
      <c r="B228" s="69"/>
      <c r="C228" s="69"/>
      <c r="D228" s="69"/>
      <c r="E228" s="69"/>
      <c r="F228" s="69"/>
      <c r="G228" s="68" t="s">
        <v>57</v>
      </c>
      <c r="H228" s="68"/>
      <c r="I228" s="68"/>
      <c r="J228" s="68"/>
      <c r="K228" s="68"/>
      <c r="L228" s="68"/>
      <c r="M228" s="68"/>
      <c r="N228" s="68"/>
      <c r="O228" s="68"/>
      <c r="P228" s="68"/>
      <c r="Q228" s="67" t="s">
        <v>80</v>
      </c>
      <c r="R228" s="67"/>
      <c r="S228" s="67"/>
      <c r="T228" s="67"/>
      <c r="U228" s="67"/>
      <c r="V228" s="67" t="s">
        <v>81</v>
      </c>
      <c r="W228" s="67"/>
      <c r="X228" s="67"/>
      <c r="Y228" s="67"/>
      <c r="Z228" s="67" t="s">
        <v>82</v>
      </c>
      <c r="AA228" s="67"/>
      <c r="AB228" s="67"/>
      <c r="AC228" s="67"/>
      <c r="AD228" s="67"/>
      <c r="AE228" s="67" t="s">
        <v>83</v>
      </c>
      <c r="AF228" s="67"/>
      <c r="AG228" s="67"/>
      <c r="AH228" s="67"/>
      <c r="AI228" s="67"/>
      <c r="AJ228" s="72" t="s">
        <v>101</v>
      </c>
      <c r="AK228" s="67"/>
      <c r="AL228" s="67"/>
      <c r="AM228" s="67"/>
      <c r="AN228" s="67"/>
      <c r="AO228" s="67" t="s">
        <v>84</v>
      </c>
      <c r="AP228" s="67"/>
      <c r="AQ228" s="67"/>
      <c r="AR228" s="67"/>
      <c r="AS228" s="67"/>
      <c r="AT228" s="72" t="s">
        <v>102</v>
      </c>
      <c r="AU228" s="67"/>
      <c r="AV228" s="67"/>
      <c r="AW228" s="67"/>
      <c r="AX228" s="67" t="s">
        <v>85</v>
      </c>
      <c r="AY228" s="67"/>
      <c r="AZ228" s="67"/>
      <c r="BA228" s="67"/>
      <c r="BB228" s="67"/>
      <c r="BC228" s="67" t="s">
        <v>86</v>
      </c>
      <c r="BD228" s="67"/>
      <c r="BE228" s="67"/>
      <c r="BF228" s="67"/>
      <c r="BG228" s="67"/>
      <c r="BH228" s="72" t="s">
        <v>101</v>
      </c>
      <c r="BI228" s="67"/>
      <c r="BJ228" s="67"/>
      <c r="BK228" s="67"/>
      <c r="BL228" s="67"/>
      <c r="CA228" s="1" t="s">
        <v>52</v>
      </c>
    </row>
    <row r="229" spans="1:79" s="6" customFormat="1" ht="12.75" customHeight="1" x14ac:dyDescent="0.2">
      <c r="A229" s="44"/>
      <c r="B229" s="44"/>
      <c r="C229" s="44"/>
      <c r="D229" s="44"/>
      <c r="E229" s="44"/>
      <c r="F229" s="44"/>
      <c r="G229" s="64" t="s">
        <v>147</v>
      </c>
      <c r="H229" s="64"/>
      <c r="I229" s="64"/>
      <c r="J229" s="64"/>
      <c r="K229" s="64"/>
      <c r="L229" s="64"/>
      <c r="M229" s="64"/>
      <c r="N229" s="64"/>
      <c r="O229" s="64"/>
      <c r="P229" s="64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>
        <f>IF(ISNUMBER(Q229),Q229,0)-IF(ISNUMBER(Z229),Z229,0)</f>
        <v>0</v>
      </c>
      <c r="AK229" s="39"/>
      <c r="AL229" s="39"/>
      <c r="AM229" s="39"/>
      <c r="AN229" s="39"/>
      <c r="AO229" s="39"/>
      <c r="AP229" s="39"/>
      <c r="AQ229" s="39"/>
      <c r="AR229" s="39"/>
      <c r="AS229" s="39"/>
      <c r="AT229" s="39">
        <f>IF(ISNUMBER(V229),V229,0)-IF(ISNUMBER(Z229),Z229,0)-IF(ISNUMBER(AE229),AE229,0)</f>
        <v>0</v>
      </c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>
        <f>IF(ISNUMBER(AO229),AO229,0)-IF(ISNUMBER(AX229),AX229,0)</f>
        <v>0</v>
      </c>
      <c r="BI229" s="39"/>
      <c r="BJ229" s="39"/>
      <c r="BK229" s="39"/>
      <c r="BL229" s="39"/>
      <c r="CA229" s="6" t="s">
        <v>53</v>
      </c>
    </row>
    <row r="231" spans="1:79" ht="14.25" customHeight="1" x14ac:dyDescent="0.2">
      <c r="A231" s="65" t="s">
        <v>236</v>
      </c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</row>
    <row r="232" spans="1:79" ht="15" customHeight="1" x14ac:dyDescent="0.2">
      <c r="A232" s="70" t="s">
        <v>229</v>
      </c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  <c r="BI232" s="70"/>
      <c r="BJ232" s="70"/>
      <c r="BK232" s="70"/>
      <c r="BL232" s="70"/>
    </row>
    <row r="233" spans="1:79" ht="42.95" customHeight="1" x14ac:dyDescent="0.2">
      <c r="A233" s="71" t="s">
        <v>135</v>
      </c>
      <c r="B233" s="71"/>
      <c r="C233" s="71"/>
      <c r="D233" s="71"/>
      <c r="E233" s="71"/>
      <c r="F233" s="71"/>
      <c r="G233" s="41" t="s">
        <v>19</v>
      </c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 t="s">
        <v>15</v>
      </c>
      <c r="U233" s="41"/>
      <c r="V233" s="41"/>
      <c r="W233" s="41"/>
      <c r="X233" s="41"/>
      <c r="Y233" s="41"/>
      <c r="Z233" s="41" t="s">
        <v>14</v>
      </c>
      <c r="AA233" s="41"/>
      <c r="AB233" s="41"/>
      <c r="AC233" s="41"/>
      <c r="AD233" s="41"/>
      <c r="AE233" s="41" t="s">
        <v>232</v>
      </c>
      <c r="AF233" s="41"/>
      <c r="AG233" s="41"/>
      <c r="AH233" s="41"/>
      <c r="AI233" s="41"/>
      <c r="AJ233" s="41"/>
      <c r="AK233" s="41" t="s">
        <v>237</v>
      </c>
      <c r="AL233" s="41"/>
      <c r="AM233" s="41"/>
      <c r="AN233" s="41"/>
      <c r="AO233" s="41"/>
      <c r="AP233" s="41"/>
      <c r="AQ233" s="41" t="s">
        <v>249</v>
      </c>
      <c r="AR233" s="41"/>
      <c r="AS233" s="41"/>
      <c r="AT233" s="41"/>
      <c r="AU233" s="41"/>
      <c r="AV233" s="41"/>
      <c r="AW233" s="41" t="s">
        <v>18</v>
      </c>
      <c r="AX233" s="41"/>
      <c r="AY233" s="41"/>
      <c r="AZ233" s="41"/>
      <c r="BA233" s="41"/>
      <c r="BB233" s="41"/>
      <c r="BC233" s="41"/>
      <c r="BD233" s="41"/>
      <c r="BE233" s="41" t="s">
        <v>156</v>
      </c>
      <c r="BF233" s="41"/>
      <c r="BG233" s="41"/>
      <c r="BH233" s="41"/>
      <c r="BI233" s="41"/>
      <c r="BJ233" s="41"/>
      <c r="BK233" s="41"/>
      <c r="BL233" s="41"/>
    </row>
    <row r="234" spans="1:79" ht="21.75" customHeight="1" x14ac:dyDescent="0.2">
      <c r="A234" s="71"/>
      <c r="B234" s="71"/>
      <c r="C234" s="71"/>
      <c r="D234" s="71"/>
      <c r="E234" s="71"/>
      <c r="F234" s="7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</row>
    <row r="235" spans="1:79" ht="15" customHeight="1" x14ac:dyDescent="0.2">
      <c r="A235" s="41">
        <v>1</v>
      </c>
      <c r="B235" s="41"/>
      <c r="C235" s="41"/>
      <c r="D235" s="41"/>
      <c r="E235" s="41"/>
      <c r="F235" s="41"/>
      <c r="G235" s="41">
        <v>2</v>
      </c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>
        <v>3</v>
      </c>
      <c r="U235" s="41"/>
      <c r="V235" s="41"/>
      <c r="W235" s="41"/>
      <c r="X235" s="41"/>
      <c r="Y235" s="41"/>
      <c r="Z235" s="41">
        <v>4</v>
      </c>
      <c r="AA235" s="41"/>
      <c r="AB235" s="41"/>
      <c r="AC235" s="41"/>
      <c r="AD235" s="41"/>
      <c r="AE235" s="41">
        <v>5</v>
      </c>
      <c r="AF235" s="41"/>
      <c r="AG235" s="41"/>
      <c r="AH235" s="41"/>
      <c r="AI235" s="41"/>
      <c r="AJ235" s="41"/>
      <c r="AK235" s="41">
        <v>6</v>
      </c>
      <c r="AL235" s="41"/>
      <c r="AM235" s="41"/>
      <c r="AN235" s="41"/>
      <c r="AO235" s="41"/>
      <c r="AP235" s="41"/>
      <c r="AQ235" s="41">
        <v>7</v>
      </c>
      <c r="AR235" s="41"/>
      <c r="AS235" s="41"/>
      <c r="AT235" s="41"/>
      <c r="AU235" s="41"/>
      <c r="AV235" s="41"/>
      <c r="AW235" s="69">
        <v>8</v>
      </c>
      <c r="AX235" s="69"/>
      <c r="AY235" s="69"/>
      <c r="AZ235" s="69"/>
      <c r="BA235" s="69"/>
      <c r="BB235" s="69"/>
      <c r="BC235" s="69"/>
      <c r="BD235" s="69"/>
      <c r="BE235" s="69">
        <v>9</v>
      </c>
      <c r="BF235" s="69"/>
      <c r="BG235" s="69"/>
      <c r="BH235" s="69"/>
      <c r="BI235" s="69"/>
      <c r="BJ235" s="69"/>
      <c r="BK235" s="69"/>
      <c r="BL235" s="69"/>
    </row>
    <row r="236" spans="1:79" s="1" customFormat="1" ht="18.75" hidden="1" customHeight="1" x14ac:dyDescent="0.2">
      <c r="A236" s="69" t="s">
        <v>64</v>
      </c>
      <c r="B236" s="69"/>
      <c r="C236" s="69"/>
      <c r="D236" s="69"/>
      <c r="E236" s="69"/>
      <c r="F236" s="69"/>
      <c r="G236" s="68" t="s">
        <v>57</v>
      </c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7" t="s">
        <v>80</v>
      </c>
      <c r="U236" s="67"/>
      <c r="V236" s="67"/>
      <c r="W236" s="67"/>
      <c r="X236" s="67"/>
      <c r="Y236" s="67"/>
      <c r="Z236" s="67" t="s">
        <v>81</v>
      </c>
      <c r="AA236" s="67"/>
      <c r="AB236" s="67"/>
      <c r="AC236" s="67"/>
      <c r="AD236" s="67"/>
      <c r="AE236" s="67" t="s">
        <v>82</v>
      </c>
      <c r="AF236" s="67"/>
      <c r="AG236" s="67"/>
      <c r="AH236" s="67"/>
      <c r="AI236" s="67"/>
      <c r="AJ236" s="67"/>
      <c r="AK236" s="67" t="s">
        <v>83</v>
      </c>
      <c r="AL236" s="67"/>
      <c r="AM236" s="67"/>
      <c r="AN236" s="67"/>
      <c r="AO236" s="67"/>
      <c r="AP236" s="67"/>
      <c r="AQ236" s="67" t="s">
        <v>84</v>
      </c>
      <c r="AR236" s="67"/>
      <c r="AS236" s="67"/>
      <c r="AT236" s="67"/>
      <c r="AU236" s="67"/>
      <c r="AV236" s="67"/>
      <c r="AW236" s="68" t="s">
        <v>87</v>
      </c>
      <c r="AX236" s="68"/>
      <c r="AY236" s="68"/>
      <c r="AZ236" s="68"/>
      <c r="BA236" s="68"/>
      <c r="BB236" s="68"/>
      <c r="BC236" s="68"/>
      <c r="BD236" s="68"/>
      <c r="BE236" s="68" t="s">
        <v>88</v>
      </c>
      <c r="BF236" s="68"/>
      <c r="BG236" s="68"/>
      <c r="BH236" s="68"/>
      <c r="BI236" s="68"/>
      <c r="BJ236" s="68"/>
      <c r="BK236" s="68"/>
      <c r="BL236" s="68"/>
      <c r="CA236" s="1" t="s">
        <v>54</v>
      </c>
    </row>
    <row r="237" spans="1:79" s="6" customFormat="1" ht="12.75" customHeight="1" x14ac:dyDescent="0.2">
      <c r="A237" s="44"/>
      <c r="B237" s="44"/>
      <c r="C237" s="44"/>
      <c r="D237" s="44"/>
      <c r="E237" s="44"/>
      <c r="F237" s="44"/>
      <c r="G237" s="64" t="s">
        <v>147</v>
      </c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  <c r="CA237" s="6" t="s">
        <v>55</v>
      </c>
    </row>
    <row r="239" spans="1:79" ht="14.25" customHeight="1" x14ac:dyDescent="0.2">
      <c r="A239" s="65" t="s">
        <v>250</v>
      </c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65"/>
      <c r="BK239" s="65"/>
      <c r="BL239" s="65"/>
    </row>
    <row r="240" spans="1:79" ht="45" customHeight="1" x14ac:dyDescent="0.2">
      <c r="A240" s="66" t="s">
        <v>220</v>
      </c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56"/>
      <c r="AZ240" s="56"/>
      <c r="BA240" s="56"/>
      <c r="BB240" s="56"/>
      <c r="BC240" s="56"/>
      <c r="BD240" s="56"/>
      <c r="BE240" s="56"/>
      <c r="BF240" s="56"/>
      <c r="BG240" s="56"/>
      <c r="BH240" s="56"/>
      <c r="BI240" s="56"/>
      <c r="BJ240" s="56"/>
      <c r="BK240" s="56"/>
      <c r="BL240" s="56"/>
    </row>
    <row r="241" spans="1:64" ht="1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3" spans="1:64" ht="14.25" x14ac:dyDescent="0.2">
      <c r="A243" s="65" t="s">
        <v>265</v>
      </c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  <c r="BC243" s="65"/>
      <c r="BD243" s="65"/>
      <c r="BE243" s="65"/>
      <c r="BF243" s="65"/>
      <c r="BG243" s="65"/>
      <c r="BH243" s="65"/>
      <c r="BI243" s="65"/>
      <c r="BJ243" s="65"/>
      <c r="BK243" s="65"/>
      <c r="BL243" s="65"/>
    </row>
    <row r="244" spans="1:64" ht="14.25" x14ac:dyDescent="0.2">
      <c r="A244" s="65" t="s">
        <v>238</v>
      </c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65"/>
      <c r="BI244" s="65"/>
      <c r="BJ244" s="65"/>
      <c r="BK244" s="65"/>
      <c r="BL244" s="65"/>
    </row>
    <row r="245" spans="1:64" ht="15" customHeight="1" x14ac:dyDescent="0.2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  <c r="AV245" s="61"/>
      <c r="AW245" s="61"/>
      <c r="AX245" s="61"/>
      <c r="AY245" s="61"/>
      <c r="AZ245" s="61"/>
      <c r="BA245" s="61"/>
      <c r="BB245" s="61"/>
      <c r="BC245" s="61"/>
      <c r="BD245" s="61"/>
      <c r="BE245" s="61"/>
      <c r="BF245" s="61"/>
      <c r="BG245" s="61"/>
      <c r="BH245" s="61"/>
      <c r="BI245" s="61"/>
      <c r="BJ245" s="61"/>
      <c r="BK245" s="61"/>
      <c r="BL245" s="61"/>
    </row>
    <row r="246" spans="1:64" ht="1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</row>
    <row r="249" spans="1:64" ht="18.95" customHeight="1" x14ac:dyDescent="0.2">
      <c r="A249" s="55" t="s">
        <v>223</v>
      </c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22"/>
      <c r="AC249" s="22"/>
      <c r="AD249" s="22"/>
      <c r="AE249" s="22"/>
      <c r="AF249" s="22"/>
      <c r="AG249" s="22"/>
      <c r="AH249" s="62"/>
      <c r="AI249" s="62"/>
      <c r="AJ249" s="62"/>
      <c r="AK249" s="62"/>
      <c r="AL249" s="62"/>
      <c r="AM249" s="62"/>
      <c r="AN249" s="62"/>
      <c r="AO249" s="62"/>
      <c r="AP249" s="62"/>
      <c r="AQ249" s="22"/>
      <c r="AR249" s="22"/>
      <c r="AS249" s="22"/>
      <c r="AT249" s="22"/>
      <c r="AU249" s="63" t="s">
        <v>225</v>
      </c>
      <c r="AV249" s="59"/>
      <c r="AW249" s="59"/>
      <c r="AX249" s="59"/>
      <c r="AY249" s="59"/>
      <c r="AZ249" s="59"/>
      <c r="BA249" s="59"/>
      <c r="BB249" s="59"/>
      <c r="BC249" s="59"/>
      <c r="BD249" s="59"/>
      <c r="BE249" s="59"/>
      <c r="BF249" s="59"/>
    </row>
    <row r="250" spans="1:64" ht="12.75" customHeight="1" x14ac:dyDescent="0.2">
      <c r="AB250" s="23"/>
      <c r="AC250" s="23"/>
      <c r="AD250" s="23"/>
      <c r="AE250" s="23"/>
      <c r="AF250" s="23"/>
      <c r="AG250" s="23"/>
      <c r="AH250" s="60" t="s">
        <v>1</v>
      </c>
      <c r="AI250" s="60"/>
      <c r="AJ250" s="60"/>
      <c r="AK250" s="60"/>
      <c r="AL250" s="60"/>
      <c r="AM250" s="60"/>
      <c r="AN250" s="60"/>
      <c r="AO250" s="60"/>
      <c r="AP250" s="60"/>
      <c r="AQ250" s="23"/>
      <c r="AR250" s="23"/>
      <c r="AS250" s="23"/>
      <c r="AT250" s="23"/>
      <c r="AU250" s="60" t="s">
        <v>160</v>
      </c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60"/>
    </row>
    <row r="251" spans="1:64" ht="15" x14ac:dyDescent="0.2">
      <c r="AB251" s="23"/>
      <c r="AC251" s="23"/>
      <c r="AD251" s="23"/>
      <c r="AE251" s="23"/>
      <c r="AF251" s="23"/>
      <c r="AG251" s="23"/>
      <c r="AH251" s="24"/>
      <c r="AI251" s="24"/>
      <c r="AJ251" s="24"/>
      <c r="AK251" s="24"/>
      <c r="AL251" s="24"/>
      <c r="AM251" s="24"/>
      <c r="AN251" s="24"/>
      <c r="AO251" s="24"/>
      <c r="AP251" s="24"/>
      <c r="AQ251" s="23"/>
      <c r="AR251" s="23"/>
      <c r="AS251" s="23"/>
      <c r="AT251" s="23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</row>
    <row r="252" spans="1:64" ht="18" customHeight="1" x14ac:dyDescent="0.2">
      <c r="A252" s="55" t="s">
        <v>224</v>
      </c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23"/>
      <c r="AC252" s="23"/>
      <c r="AD252" s="23"/>
      <c r="AE252" s="23"/>
      <c r="AF252" s="23"/>
      <c r="AG252" s="23"/>
      <c r="AH252" s="57"/>
      <c r="AI252" s="57"/>
      <c r="AJ252" s="57"/>
      <c r="AK252" s="57"/>
      <c r="AL252" s="57"/>
      <c r="AM252" s="57"/>
      <c r="AN252" s="57"/>
      <c r="AO252" s="57"/>
      <c r="AP252" s="57"/>
      <c r="AQ252" s="23"/>
      <c r="AR252" s="23"/>
      <c r="AS252" s="23"/>
      <c r="AT252" s="23"/>
      <c r="AU252" s="58" t="s">
        <v>226</v>
      </c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</row>
    <row r="253" spans="1:64" ht="12" customHeight="1" x14ac:dyDescent="0.2">
      <c r="AB253" s="23"/>
      <c r="AC253" s="23"/>
      <c r="AD253" s="23"/>
      <c r="AE253" s="23"/>
      <c r="AF253" s="23"/>
      <c r="AG253" s="23"/>
      <c r="AH253" s="60" t="s">
        <v>1</v>
      </c>
      <c r="AI253" s="60"/>
      <c r="AJ253" s="60"/>
      <c r="AK253" s="60"/>
      <c r="AL253" s="60"/>
      <c r="AM253" s="60"/>
      <c r="AN253" s="60"/>
      <c r="AO253" s="60"/>
      <c r="AP253" s="60"/>
      <c r="AQ253" s="23"/>
      <c r="AR253" s="23"/>
      <c r="AS253" s="23"/>
      <c r="AT253" s="23"/>
      <c r="AU253" s="60" t="s">
        <v>160</v>
      </c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  <c r="BF253" s="60"/>
    </row>
  </sheetData>
  <mergeCells count="1647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62:BK62"/>
    <mergeCell ref="BL62:BP62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E62:AH62"/>
    <mergeCell ref="AI62:AM62"/>
    <mergeCell ref="AN62:AR62"/>
    <mergeCell ref="AS62:AW62"/>
    <mergeCell ref="AX62:BA62"/>
    <mergeCell ref="BB62:BF62"/>
    <mergeCell ref="BU50:BY50"/>
    <mergeCell ref="A59:BL59"/>
    <mergeCell ref="A60:BY60"/>
    <mergeCell ref="A61:E62"/>
    <mergeCell ref="F61:T62"/>
    <mergeCell ref="U61:AM61"/>
    <mergeCell ref="AN61:BF61"/>
    <mergeCell ref="BG61:BY61"/>
    <mergeCell ref="U62:Y62"/>
    <mergeCell ref="Z62:AD62"/>
    <mergeCell ref="AS50:AW50"/>
    <mergeCell ref="AX50:BA50"/>
    <mergeCell ref="BB50:BF50"/>
    <mergeCell ref="BG50:BK50"/>
    <mergeCell ref="BL50:BP50"/>
    <mergeCell ref="BQ50:BT50"/>
    <mergeCell ref="AX64:BA64"/>
    <mergeCell ref="BB64:BF64"/>
    <mergeCell ref="BG64:BK64"/>
    <mergeCell ref="BL64:BP64"/>
    <mergeCell ref="BQ64:BT64"/>
    <mergeCell ref="BU64:BY64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N64:AR64"/>
    <mergeCell ref="AS64:AW64"/>
    <mergeCell ref="AN63:AR63"/>
    <mergeCell ref="AS63:AW63"/>
    <mergeCell ref="AX63:BA63"/>
    <mergeCell ref="BB63:BF63"/>
    <mergeCell ref="BG63:BK63"/>
    <mergeCell ref="BL63:BP63"/>
    <mergeCell ref="BQ65:BT65"/>
    <mergeCell ref="BU65:BY65"/>
    <mergeCell ref="A67:BL67"/>
    <mergeCell ref="A68:BK68"/>
    <mergeCell ref="A69:D70"/>
    <mergeCell ref="E69:W70"/>
    <mergeCell ref="X69:AQ69"/>
    <mergeCell ref="AR69:BK69"/>
    <mergeCell ref="X70:AB70"/>
    <mergeCell ref="AC70:AG70"/>
    <mergeCell ref="AN65:AR65"/>
    <mergeCell ref="AS65:AW65"/>
    <mergeCell ref="AX65:BA65"/>
    <mergeCell ref="BB65:BF65"/>
    <mergeCell ref="BG65:BK65"/>
    <mergeCell ref="BL65:BP65"/>
    <mergeCell ref="A65:E65"/>
    <mergeCell ref="F65:T65"/>
    <mergeCell ref="U65:Y65"/>
    <mergeCell ref="Z65:AD65"/>
    <mergeCell ref="AE65:AH65"/>
    <mergeCell ref="AI65:AM65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71:D71"/>
    <mergeCell ref="E71:W71"/>
    <mergeCell ref="X71:AB71"/>
    <mergeCell ref="AC71:AG71"/>
    <mergeCell ref="AH71:AL71"/>
    <mergeCell ref="AM71:AQ71"/>
    <mergeCell ref="AH70:AL70"/>
    <mergeCell ref="AM70:AQ70"/>
    <mergeCell ref="AR70:AV70"/>
    <mergeCell ref="AW70:BA70"/>
    <mergeCell ref="BB70:BF70"/>
    <mergeCell ref="BG70:BK70"/>
    <mergeCell ref="AR73:AV73"/>
    <mergeCell ref="AW73:BA73"/>
    <mergeCell ref="BB73:BF73"/>
    <mergeCell ref="BG73:BK73"/>
    <mergeCell ref="A82:BL82"/>
    <mergeCell ref="A83:BK83"/>
    <mergeCell ref="AW74:BA74"/>
    <mergeCell ref="BB74:BF74"/>
    <mergeCell ref="BG74:BK74"/>
    <mergeCell ref="A75:D75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A84:E85"/>
    <mergeCell ref="F84:W85"/>
    <mergeCell ref="X84:AQ84"/>
    <mergeCell ref="AR84:BK84"/>
    <mergeCell ref="X85:AB85"/>
    <mergeCell ref="AC85:AG85"/>
    <mergeCell ref="AH85:AL85"/>
    <mergeCell ref="AM85:AQ85"/>
    <mergeCell ref="AR85:AV85"/>
    <mergeCell ref="AW85:BA85"/>
    <mergeCell ref="BB87:BF87"/>
    <mergeCell ref="BG87:BK87"/>
    <mergeCell ref="A88:E88"/>
    <mergeCell ref="F88:W88"/>
    <mergeCell ref="X88:AB88"/>
    <mergeCell ref="AC88:AG88"/>
    <mergeCell ref="AH88:AL88"/>
    <mergeCell ref="AM88:AQ88"/>
    <mergeCell ref="AR88:AV88"/>
    <mergeCell ref="AW88:BA88"/>
    <mergeCell ref="BB86:BF86"/>
    <mergeCell ref="BG86:BK86"/>
    <mergeCell ref="A87:E87"/>
    <mergeCell ref="F87:W87"/>
    <mergeCell ref="X87:AB87"/>
    <mergeCell ref="AC87:AG87"/>
    <mergeCell ref="AH87:AL87"/>
    <mergeCell ref="AM87:AQ87"/>
    <mergeCell ref="AR87:AV87"/>
    <mergeCell ref="AW87:BA87"/>
    <mergeCell ref="AX95:BA95"/>
    <mergeCell ref="BB95:BF95"/>
    <mergeCell ref="BG95:BK95"/>
    <mergeCell ref="BL95:BP95"/>
    <mergeCell ref="BQ95:BT95"/>
    <mergeCell ref="BU95:BY95"/>
    <mergeCell ref="U95:Y95"/>
    <mergeCell ref="Z95:AD95"/>
    <mergeCell ref="AE95:AH95"/>
    <mergeCell ref="AI95:AM95"/>
    <mergeCell ref="AN95:AR95"/>
    <mergeCell ref="AS95:AW95"/>
    <mergeCell ref="BB88:BF88"/>
    <mergeCell ref="BG88:BK88"/>
    <mergeCell ref="A91:BL91"/>
    <mergeCell ref="A92:BL92"/>
    <mergeCell ref="A93:BY93"/>
    <mergeCell ref="A94:C95"/>
    <mergeCell ref="D94:T95"/>
    <mergeCell ref="U94:AM94"/>
    <mergeCell ref="AN94:BF94"/>
    <mergeCell ref="BG94:BY94"/>
    <mergeCell ref="U98:Y98"/>
    <mergeCell ref="Z98:AD98"/>
    <mergeCell ref="AE98:AH98"/>
    <mergeCell ref="AI98:AM98"/>
    <mergeCell ref="AX97:BA97"/>
    <mergeCell ref="BB97:BF97"/>
    <mergeCell ref="BG97:BK97"/>
    <mergeCell ref="BL97:BP97"/>
    <mergeCell ref="BQ97:BT97"/>
    <mergeCell ref="BU97:BY97"/>
    <mergeCell ref="BQ96:BT96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E106:AI106"/>
    <mergeCell ref="AJ106:AN106"/>
    <mergeCell ref="A105:C105"/>
    <mergeCell ref="D105:T105"/>
    <mergeCell ref="U105:Y105"/>
    <mergeCell ref="Z105:AD105"/>
    <mergeCell ref="AE105:AI105"/>
    <mergeCell ref="AJ105:AN105"/>
    <mergeCell ref="AE104:AI104"/>
    <mergeCell ref="AJ104:AN104"/>
    <mergeCell ref="AO104:AS104"/>
    <mergeCell ref="AT104:AX104"/>
    <mergeCell ref="AY104:BC104"/>
    <mergeCell ref="BD104:BH104"/>
    <mergeCell ref="BQ98:BT98"/>
    <mergeCell ref="BU98:BY98"/>
    <mergeCell ref="A101:BL101"/>
    <mergeCell ref="A102:BH102"/>
    <mergeCell ref="A103:C104"/>
    <mergeCell ref="D103:T104"/>
    <mergeCell ref="U103:AN103"/>
    <mergeCell ref="AO103:BH103"/>
    <mergeCell ref="U104:Y104"/>
    <mergeCell ref="Z104:AD104"/>
    <mergeCell ref="AN98:AR98"/>
    <mergeCell ref="AS98:AW98"/>
    <mergeCell ref="AX98:BA98"/>
    <mergeCell ref="BB98:BF98"/>
    <mergeCell ref="BG98:BK98"/>
    <mergeCell ref="BL98:BP98"/>
    <mergeCell ref="A98:C98"/>
    <mergeCell ref="D98:T98"/>
    <mergeCell ref="BJ113:BX113"/>
    <mergeCell ref="AF114:AJ114"/>
    <mergeCell ref="AK114:AO114"/>
    <mergeCell ref="AP114:AT114"/>
    <mergeCell ref="AU114:AY114"/>
    <mergeCell ref="AZ114:BD114"/>
    <mergeCell ref="BE114:BI114"/>
    <mergeCell ref="BJ114:BN114"/>
    <mergeCell ref="BO114:BS114"/>
    <mergeCell ref="BT114:BX114"/>
    <mergeCell ref="A113:C114"/>
    <mergeCell ref="D113:P114"/>
    <mergeCell ref="Q113:U114"/>
    <mergeCell ref="V113:AE114"/>
    <mergeCell ref="AF113:AT113"/>
    <mergeCell ref="AU113:BI113"/>
    <mergeCell ref="AO107:AS107"/>
    <mergeCell ref="AT107:AX107"/>
    <mergeCell ref="AY107:BC107"/>
    <mergeCell ref="BD107:BH107"/>
    <mergeCell ref="A111:BL111"/>
    <mergeCell ref="A112:BL112"/>
    <mergeCell ref="AJ108:AN108"/>
    <mergeCell ref="AO108:AS108"/>
    <mergeCell ref="AT108:AX108"/>
    <mergeCell ref="AY108:BC108"/>
    <mergeCell ref="A107:C107"/>
    <mergeCell ref="D107:T107"/>
    <mergeCell ref="U107:Y107"/>
    <mergeCell ref="Z107:AD107"/>
    <mergeCell ref="AE107:AI107"/>
    <mergeCell ref="AJ107:AN10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BT117:BX117"/>
    <mergeCell ref="A132:BL132"/>
    <mergeCell ref="A133:C134"/>
    <mergeCell ref="D133:P134"/>
    <mergeCell ref="Q133:U134"/>
    <mergeCell ref="V133:AE134"/>
    <mergeCell ref="AF133:AT133"/>
    <mergeCell ref="AU133:BI133"/>
    <mergeCell ref="AF134:AJ134"/>
    <mergeCell ref="AK134:AO134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7:AT137"/>
    <mergeCell ref="AU137:AY137"/>
    <mergeCell ref="AZ137:BD137"/>
    <mergeCell ref="BE137:BI137"/>
    <mergeCell ref="A152:BL152"/>
    <mergeCell ref="A153:BR153"/>
    <mergeCell ref="A138:C138"/>
    <mergeCell ref="D138:P138"/>
    <mergeCell ref="Q138:U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T156:AX156"/>
    <mergeCell ref="AY156:BC156"/>
    <mergeCell ref="BD156:BH156"/>
    <mergeCell ref="BI156:BM156"/>
    <mergeCell ref="BN156:BR156"/>
    <mergeCell ref="A157:T157"/>
    <mergeCell ref="U157:Y157"/>
    <mergeCell ref="Z157:AD157"/>
    <mergeCell ref="AE157:AI157"/>
    <mergeCell ref="AJ157:AN157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154:T155"/>
    <mergeCell ref="U154:AD154"/>
    <mergeCell ref="AE154:AN154"/>
    <mergeCell ref="AO154:AX154"/>
    <mergeCell ref="AY154:BH154"/>
    <mergeCell ref="BI154:BR154"/>
    <mergeCell ref="U155:Y155"/>
    <mergeCell ref="Z155:AD155"/>
    <mergeCell ref="AE155:AI155"/>
    <mergeCell ref="AJ155:AN155"/>
    <mergeCell ref="AT158:AX158"/>
    <mergeCell ref="AY158:BC158"/>
    <mergeCell ref="BD158:BH158"/>
    <mergeCell ref="BI158:BM158"/>
    <mergeCell ref="BN158:BR158"/>
    <mergeCell ref="A170:BL170"/>
    <mergeCell ref="BI159:BM159"/>
    <mergeCell ref="BN159:BR159"/>
    <mergeCell ref="A160:T160"/>
    <mergeCell ref="U160:Y160"/>
    <mergeCell ref="A158:T158"/>
    <mergeCell ref="U158:Y158"/>
    <mergeCell ref="Z158:AD158"/>
    <mergeCell ref="AE158:AI158"/>
    <mergeCell ref="AJ158:AN158"/>
    <mergeCell ref="AO158:AS158"/>
    <mergeCell ref="AO157:AS157"/>
    <mergeCell ref="AT157:AX157"/>
    <mergeCell ref="AY157:BC157"/>
    <mergeCell ref="BD157:BH157"/>
    <mergeCell ref="BI157:BM157"/>
    <mergeCell ref="BN157:BR157"/>
    <mergeCell ref="A174:C174"/>
    <mergeCell ref="D174:V174"/>
    <mergeCell ref="W174:Y174"/>
    <mergeCell ref="Z174:AB174"/>
    <mergeCell ref="AC174:AE174"/>
    <mergeCell ref="AF174:AH174"/>
    <mergeCell ref="BJ172:BL173"/>
    <mergeCell ref="W173:Y173"/>
    <mergeCell ref="Z173:AB173"/>
    <mergeCell ref="AC173:AE173"/>
    <mergeCell ref="AF173:AH173"/>
    <mergeCell ref="AI173:AK173"/>
    <mergeCell ref="AL173:AN173"/>
    <mergeCell ref="AO173:AQ173"/>
    <mergeCell ref="AR173:AT173"/>
    <mergeCell ref="BG171:BL171"/>
    <mergeCell ref="W172:AB172"/>
    <mergeCell ref="AC172:AH172"/>
    <mergeCell ref="AI172:AN172"/>
    <mergeCell ref="AO172:AT172"/>
    <mergeCell ref="AU172:AW173"/>
    <mergeCell ref="AX172:AZ173"/>
    <mergeCell ref="BA172:BC173"/>
    <mergeCell ref="BD172:BF173"/>
    <mergeCell ref="BG172:BI173"/>
    <mergeCell ref="A171:C173"/>
    <mergeCell ref="D171:V173"/>
    <mergeCell ref="W171:AH171"/>
    <mergeCell ref="AI171:AT171"/>
    <mergeCell ref="AU171:AZ171"/>
    <mergeCell ref="BA171:BF171"/>
    <mergeCell ref="BA175:BC175"/>
    <mergeCell ref="BD175:BF175"/>
    <mergeCell ref="BG175:BI175"/>
    <mergeCell ref="BJ175:BL175"/>
    <mergeCell ref="A176:C176"/>
    <mergeCell ref="D176:V176"/>
    <mergeCell ref="W176:Y176"/>
    <mergeCell ref="Z176:AB176"/>
    <mergeCell ref="AC176:AE176"/>
    <mergeCell ref="AF176:AH176"/>
    <mergeCell ref="AI175:AK175"/>
    <mergeCell ref="AL175:AN175"/>
    <mergeCell ref="AO175:AQ175"/>
    <mergeCell ref="AR175:AT175"/>
    <mergeCell ref="AU175:AW175"/>
    <mergeCell ref="AX175:AZ175"/>
    <mergeCell ref="BA174:BC174"/>
    <mergeCell ref="BD174:BF174"/>
    <mergeCell ref="BG174:BI174"/>
    <mergeCell ref="BJ174:BL174"/>
    <mergeCell ref="A175:C175"/>
    <mergeCell ref="D175:V175"/>
    <mergeCell ref="W175:Y175"/>
    <mergeCell ref="Z175:AB175"/>
    <mergeCell ref="AC175:AE175"/>
    <mergeCell ref="AF175:AH175"/>
    <mergeCell ref="AI174:AK174"/>
    <mergeCell ref="AL174:AN174"/>
    <mergeCell ref="AO174:AQ174"/>
    <mergeCell ref="AR174:AT174"/>
    <mergeCell ref="AU174:AW174"/>
    <mergeCell ref="AX174:AZ174"/>
    <mergeCell ref="AP186:AT186"/>
    <mergeCell ref="AU186:AY186"/>
    <mergeCell ref="AZ186:BD186"/>
    <mergeCell ref="BE186:BI186"/>
    <mergeCell ref="BJ186:BN186"/>
    <mergeCell ref="BO186:BS186"/>
    <mergeCell ref="A184:BS184"/>
    <mergeCell ref="A185:F186"/>
    <mergeCell ref="G185:S186"/>
    <mergeCell ref="T185:Z186"/>
    <mergeCell ref="AA185:AO185"/>
    <mergeCell ref="AP185:BD185"/>
    <mergeCell ref="BE185:BS185"/>
    <mergeCell ref="AA186:AE186"/>
    <mergeCell ref="AF186:AJ186"/>
    <mergeCell ref="AK186:AO186"/>
    <mergeCell ref="BA176:BC176"/>
    <mergeCell ref="BD176:BF176"/>
    <mergeCell ref="BG176:BI176"/>
    <mergeCell ref="BJ176:BL176"/>
    <mergeCell ref="A182:BL182"/>
    <mergeCell ref="A183:BS183"/>
    <mergeCell ref="AF177:AH177"/>
    <mergeCell ref="AI177:AK177"/>
    <mergeCell ref="AL177:AN177"/>
    <mergeCell ref="AO177:AQ177"/>
    <mergeCell ref="AI176:AK176"/>
    <mergeCell ref="AL176:AN176"/>
    <mergeCell ref="AO176:AQ176"/>
    <mergeCell ref="AR176:AT176"/>
    <mergeCell ref="AU176:AW176"/>
    <mergeCell ref="AX176:AZ176"/>
    <mergeCell ref="AP188:AT188"/>
    <mergeCell ref="AU188:AY188"/>
    <mergeCell ref="AZ188:BD188"/>
    <mergeCell ref="BE188:BI188"/>
    <mergeCell ref="BJ188:BN188"/>
    <mergeCell ref="BO188:BS188"/>
    <mergeCell ref="A188:F188"/>
    <mergeCell ref="G188:S188"/>
    <mergeCell ref="T188:Z188"/>
    <mergeCell ref="AA188:AE188"/>
    <mergeCell ref="AF188:AJ188"/>
    <mergeCell ref="AK188:AO188"/>
    <mergeCell ref="AP187:AT187"/>
    <mergeCell ref="AU187:AY187"/>
    <mergeCell ref="AZ187:BD187"/>
    <mergeCell ref="BE187:BI187"/>
    <mergeCell ref="BJ187:BN187"/>
    <mergeCell ref="BO187:BS187"/>
    <mergeCell ref="A187:F187"/>
    <mergeCell ref="G187:S187"/>
    <mergeCell ref="T187:Z187"/>
    <mergeCell ref="AA187:AE187"/>
    <mergeCell ref="AF187:AJ187"/>
    <mergeCell ref="AK187:AO187"/>
    <mergeCell ref="A191:BL191"/>
    <mergeCell ref="A192:BD192"/>
    <mergeCell ref="A193:F194"/>
    <mergeCell ref="G193:S194"/>
    <mergeCell ref="T193:Z194"/>
    <mergeCell ref="AA193:AO193"/>
    <mergeCell ref="AP193:BD193"/>
    <mergeCell ref="AA194:AE194"/>
    <mergeCell ref="AF194:AJ194"/>
    <mergeCell ref="AK194:AO194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AU195:AY195"/>
    <mergeCell ref="AZ195:BD195"/>
    <mergeCell ref="A196:F196"/>
    <mergeCell ref="G196:S196"/>
    <mergeCell ref="T196:Z196"/>
    <mergeCell ref="AA196:AE196"/>
    <mergeCell ref="AF196:AJ196"/>
    <mergeCell ref="AK196:AO196"/>
    <mergeCell ref="AP196:AT196"/>
    <mergeCell ref="AU196:AY196"/>
    <mergeCell ref="AP194:AT194"/>
    <mergeCell ref="AU194:AY194"/>
    <mergeCell ref="AZ194:BD194"/>
    <mergeCell ref="A195:F195"/>
    <mergeCell ref="G195:S195"/>
    <mergeCell ref="T195:Z195"/>
    <mergeCell ref="AA195:AE195"/>
    <mergeCell ref="AF195:AJ195"/>
    <mergeCell ref="AK195:AO195"/>
    <mergeCell ref="AP195:AT195"/>
    <mergeCell ref="A200:BL200"/>
    <mergeCell ref="A201:BM201"/>
    <mergeCell ref="A202:M203"/>
    <mergeCell ref="N202:U203"/>
    <mergeCell ref="V202:Z203"/>
    <mergeCell ref="AA202:AI202"/>
    <mergeCell ref="AJ202:AR202"/>
    <mergeCell ref="AS202:BA202"/>
    <mergeCell ref="BB202:BJ202"/>
    <mergeCell ref="BK202:BS202"/>
    <mergeCell ref="AZ196:BD196"/>
    <mergeCell ref="A197:F197"/>
    <mergeCell ref="G197:S197"/>
    <mergeCell ref="T197:Z197"/>
    <mergeCell ref="AA197:AE197"/>
    <mergeCell ref="AF197:AJ197"/>
    <mergeCell ref="AK197:AO197"/>
    <mergeCell ref="AP197:AT197"/>
    <mergeCell ref="AU197:AY197"/>
    <mergeCell ref="AZ197:BD197"/>
    <mergeCell ref="BP204:BS204"/>
    <mergeCell ref="A205:M205"/>
    <mergeCell ref="N205:U205"/>
    <mergeCell ref="V205:Z205"/>
    <mergeCell ref="AA205:AE205"/>
    <mergeCell ref="AF205:AI205"/>
    <mergeCell ref="AJ205:AN205"/>
    <mergeCell ref="AO205:AR205"/>
    <mergeCell ref="AS205:AW205"/>
    <mergeCell ref="AX205:BA205"/>
    <mergeCell ref="AO204:AR204"/>
    <mergeCell ref="AS204:AW204"/>
    <mergeCell ref="AX204:BA204"/>
    <mergeCell ref="BB204:BF204"/>
    <mergeCell ref="BG204:BJ204"/>
    <mergeCell ref="BK204:BO204"/>
    <mergeCell ref="BB203:BF203"/>
    <mergeCell ref="BG203:BJ203"/>
    <mergeCell ref="BK203:BO203"/>
    <mergeCell ref="BP203:BS203"/>
    <mergeCell ref="A204:M204"/>
    <mergeCell ref="N204:U204"/>
    <mergeCell ref="V204:Z204"/>
    <mergeCell ref="AA204:AE204"/>
    <mergeCell ref="AF204:AI204"/>
    <mergeCell ref="AJ204:AN204"/>
    <mergeCell ref="AA203:AE203"/>
    <mergeCell ref="AF203:AI203"/>
    <mergeCell ref="AJ203:AN203"/>
    <mergeCell ref="AO203:AR203"/>
    <mergeCell ref="AS203:AW203"/>
    <mergeCell ref="AX203:BA203"/>
    <mergeCell ref="BP206:BS206"/>
    <mergeCell ref="A209:BL209"/>
    <mergeCell ref="A210:BL210"/>
    <mergeCell ref="A213:BL213"/>
    <mergeCell ref="A214:BL214"/>
    <mergeCell ref="A215:BL215"/>
    <mergeCell ref="AO206:AR206"/>
    <mergeCell ref="AS206:AW206"/>
    <mergeCell ref="AX206:BA206"/>
    <mergeCell ref="BB206:BF206"/>
    <mergeCell ref="BG206:BJ206"/>
    <mergeCell ref="BK206:BO206"/>
    <mergeCell ref="BB205:BF205"/>
    <mergeCell ref="BG205:BJ205"/>
    <mergeCell ref="BK205:BO205"/>
    <mergeCell ref="BP205:BS205"/>
    <mergeCell ref="A206:M206"/>
    <mergeCell ref="N206:U206"/>
    <mergeCell ref="V206:Z206"/>
    <mergeCell ref="AA206:AE206"/>
    <mergeCell ref="AF206:AI206"/>
    <mergeCell ref="AJ206:AN206"/>
    <mergeCell ref="AK218:AP218"/>
    <mergeCell ref="AQ218:AV218"/>
    <mergeCell ref="AW218:BA218"/>
    <mergeCell ref="BB218:BF218"/>
    <mergeCell ref="BG218:BL218"/>
    <mergeCell ref="A219:F219"/>
    <mergeCell ref="G219:S219"/>
    <mergeCell ref="T219:Y219"/>
    <mergeCell ref="Z219:AD219"/>
    <mergeCell ref="AE219:AJ219"/>
    <mergeCell ref="AQ216:AV217"/>
    <mergeCell ref="AW216:BF216"/>
    <mergeCell ref="BG216:BL217"/>
    <mergeCell ref="AW217:BA217"/>
    <mergeCell ref="BB217:BF217"/>
    <mergeCell ref="A218:F218"/>
    <mergeCell ref="G218:S218"/>
    <mergeCell ref="T218:Y218"/>
    <mergeCell ref="Z218:AD218"/>
    <mergeCell ref="AE218:AJ218"/>
    <mergeCell ref="A216:F217"/>
    <mergeCell ref="G216:S217"/>
    <mergeCell ref="T216:Y217"/>
    <mergeCell ref="Z216:AD217"/>
    <mergeCell ref="AE216:AJ217"/>
    <mergeCell ref="AK216:AP217"/>
    <mergeCell ref="A223:BL223"/>
    <mergeCell ref="A224:F226"/>
    <mergeCell ref="G224:P226"/>
    <mergeCell ref="Q224:AN224"/>
    <mergeCell ref="AO224:BL224"/>
    <mergeCell ref="Q225:U226"/>
    <mergeCell ref="V225:Y226"/>
    <mergeCell ref="Z225:AI225"/>
    <mergeCell ref="AJ225:AN226"/>
    <mergeCell ref="AO225:AS226"/>
    <mergeCell ref="AK220:AP220"/>
    <mergeCell ref="AQ220:AV220"/>
    <mergeCell ref="AW220:BA220"/>
    <mergeCell ref="BB220:BF220"/>
    <mergeCell ref="BG220:BL220"/>
    <mergeCell ref="A222:BL222"/>
    <mergeCell ref="AK219:AP219"/>
    <mergeCell ref="AQ219:AV219"/>
    <mergeCell ref="AW219:BA219"/>
    <mergeCell ref="BB219:BF219"/>
    <mergeCell ref="BG219:BL219"/>
    <mergeCell ref="A220:F220"/>
    <mergeCell ref="G220:S220"/>
    <mergeCell ref="T220:Y220"/>
    <mergeCell ref="Z220:AD220"/>
    <mergeCell ref="AE220:AJ220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AT225:AW226"/>
    <mergeCell ref="AX225:BG225"/>
    <mergeCell ref="BH225:BL226"/>
    <mergeCell ref="Z226:AD226"/>
    <mergeCell ref="AE226:AI226"/>
    <mergeCell ref="AX226:BB226"/>
    <mergeCell ref="BC226:BG226"/>
    <mergeCell ref="AJ229:AN229"/>
    <mergeCell ref="AO229:AS229"/>
    <mergeCell ref="AT229:AW229"/>
    <mergeCell ref="AX229:BB229"/>
    <mergeCell ref="BC229:BG229"/>
    <mergeCell ref="BH229:BL229"/>
    <mergeCell ref="A229:F229"/>
    <mergeCell ref="G229:P229"/>
    <mergeCell ref="Q229:U229"/>
    <mergeCell ref="V229:Y229"/>
    <mergeCell ref="Z229:AD229"/>
    <mergeCell ref="AE229:AI229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BE233:BL234"/>
    <mergeCell ref="A235:F235"/>
    <mergeCell ref="G235:S235"/>
    <mergeCell ref="T235:Y235"/>
    <mergeCell ref="Z235:AD235"/>
    <mergeCell ref="AE235:AJ235"/>
    <mergeCell ref="AK235:AP235"/>
    <mergeCell ref="AQ235:AV235"/>
    <mergeCell ref="AW235:BD235"/>
    <mergeCell ref="BE235:BL235"/>
    <mergeCell ref="A231:BL231"/>
    <mergeCell ref="A232:BL232"/>
    <mergeCell ref="A233:F234"/>
    <mergeCell ref="G233:S234"/>
    <mergeCell ref="T233:Y234"/>
    <mergeCell ref="Z233:AD234"/>
    <mergeCell ref="AE233:AJ234"/>
    <mergeCell ref="AK233:AP234"/>
    <mergeCell ref="AQ233:AV234"/>
    <mergeCell ref="AW233:BD234"/>
    <mergeCell ref="A243:BL243"/>
    <mergeCell ref="A244:BL244"/>
    <mergeCell ref="AQ236:AV236"/>
    <mergeCell ref="AW236:BD236"/>
    <mergeCell ref="BE236:BL236"/>
    <mergeCell ref="A237:F237"/>
    <mergeCell ref="G237:S237"/>
    <mergeCell ref="T237:Y237"/>
    <mergeCell ref="Z237:AD237"/>
    <mergeCell ref="AE237:AJ237"/>
    <mergeCell ref="AK237:AP237"/>
    <mergeCell ref="AQ237:AV237"/>
    <mergeCell ref="A236:F236"/>
    <mergeCell ref="G236:S236"/>
    <mergeCell ref="T236:Y236"/>
    <mergeCell ref="Z236:AD236"/>
    <mergeCell ref="AE236:AJ236"/>
    <mergeCell ref="AK236:AP236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2:AA252"/>
    <mergeCell ref="AH252:AP252"/>
    <mergeCell ref="AU252:BF252"/>
    <mergeCell ref="AH253:AP253"/>
    <mergeCell ref="AU253:BF253"/>
    <mergeCell ref="A31:D31"/>
    <mergeCell ref="E31:T31"/>
    <mergeCell ref="U31:Y31"/>
    <mergeCell ref="Z31:AD31"/>
    <mergeCell ref="AE31:AH31"/>
    <mergeCell ref="A245:BL245"/>
    <mergeCell ref="A249:AA249"/>
    <mergeCell ref="AH249:AP249"/>
    <mergeCell ref="AU249:BF249"/>
    <mergeCell ref="AH250:AP250"/>
    <mergeCell ref="AU250:BF250"/>
    <mergeCell ref="AW237:BD237"/>
    <mergeCell ref="BE237:BL237"/>
    <mergeCell ref="A239:BL239"/>
    <mergeCell ref="A240:BL240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U57:BY57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E75:W75"/>
    <mergeCell ref="X75:AB75"/>
    <mergeCell ref="AC75:AG75"/>
    <mergeCell ref="AH75:AL75"/>
    <mergeCell ref="AM75:AQ75"/>
    <mergeCell ref="AR75:AV75"/>
    <mergeCell ref="A74:D74"/>
    <mergeCell ref="E74:W74"/>
    <mergeCell ref="X74:AB74"/>
    <mergeCell ref="AC74:AG74"/>
    <mergeCell ref="AH74:AL74"/>
    <mergeCell ref="AM74:AQ74"/>
    <mergeCell ref="AR74:AV74"/>
    <mergeCell ref="AW77:BA77"/>
    <mergeCell ref="BB77:BF77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6:BA76"/>
    <mergeCell ref="BB76:BF76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80:BA80"/>
    <mergeCell ref="BB80:BF80"/>
    <mergeCell ref="BG80:BK80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BD108:BH108"/>
    <mergeCell ref="A108:C108"/>
    <mergeCell ref="D108:T108"/>
    <mergeCell ref="U108:Y108"/>
    <mergeCell ref="Z108:AD108"/>
    <mergeCell ref="AE108:AI108"/>
    <mergeCell ref="BU99:BY99"/>
    <mergeCell ref="AS99:AW99"/>
    <mergeCell ref="AX99:BA99"/>
    <mergeCell ref="BB99:BF99"/>
    <mergeCell ref="BG99:BK99"/>
    <mergeCell ref="BL99:BP99"/>
    <mergeCell ref="BQ99:BT99"/>
    <mergeCell ref="A99:C99"/>
    <mergeCell ref="D99:T99"/>
    <mergeCell ref="U99:Y99"/>
    <mergeCell ref="Z99:AD99"/>
    <mergeCell ref="AE99:AH99"/>
    <mergeCell ref="AI99:AM99"/>
    <mergeCell ref="AN99:AR99"/>
    <mergeCell ref="AO106:AS106"/>
    <mergeCell ref="AT106:AX106"/>
    <mergeCell ref="AY106:BC106"/>
    <mergeCell ref="BD106:BH106"/>
    <mergeCell ref="AO105:AS105"/>
    <mergeCell ref="AT105:AX105"/>
    <mergeCell ref="AY105:BC105"/>
    <mergeCell ref="BD105:BH105"/>
    <mergeCell ref="A106:C106"/>
    <mergeCell ref="D106:T106"/>
    <mergeCell ref="U106:Y106"/>
    <mergeCell ref="Z106:AD106"/>
    <mergeCell ref="A118:C118"/>
    <mergeCell ref="D118:P118"/>
    <mergeCell ref="Q118:U118"/>
    <mergeCell ref="V118:AE118"/>
    <mergeCell ref="AF118:AJ118"/>
    <mergeCell ref="AK118:AO118"/>
    <mergeCell ref="BE119:BI119"/>
    <mergeCell ref="BJ119:BN119"/>
    <mergeCell ref="BO119:BS119"/>
    <mergeCell ref="BT119:BX119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30:BI130"/>
    <mergeCell ref="BJ130:BN130"/>
    <mergeCell ref="BO130:BS130"/>
    <mergeCell ref="BT130:BX130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V138:AE138"/>
    <mergeCell ref="AF138:AJ138"/>
    <mergeCell ref="AK138:AO138"/>
    <mergeCell ref="AP138:AT138"/>
    <mergeCell ref="AU138:AY138"/>
    <mergeCell ref="AZ138:BD138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9:BI139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50:BI150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D160:BH160"/>
    <mergeCell ref="BI160:BM160"/>
    <mergeCell ref="BN160:BR160"/>
    <mergeCell ref="A161:T161"/>
    <mergeCell ref="U161:Y161"/>
    <mergeCell ref="Z161:AD161"/>
    <mergeCell ref="AE161:AI161"/>
    <mergeCell ref="AJ161:AN161"/>
    <mergeCell ref="AO161:AS161"/>
    <mergeCell ref="AT161:AX161"/>
    <mergeCell ref="Z160:AD160"/>
    <mergeCell ref="AE160:AI160"/>
    <mergeCell ref="AJ160:AN160"/>
    <mergeCell ref="AO160:AS160"/>
    <mergeCell ref="AT160:AX160"/>
    <mergeCell ref="AY160:BC160"/>
    <mergeCell ref="A159:T159"/>
    <mergeCell ref="U159:Y159"/>
    <mergeCell ref="Z159:AD159"/>
    <mergeCell ref="AE159:AI159"/>
    <mergeCell ref="AJ159:AN159"/>
    <mergeCell ref="AO159:AS159"/>
    <mergeCell ref="AT159:AX159"/>
    <mergeCell ref="AY159:BC159"/>
    <mergeCell ref="BD159:BH159"/>
    <mergeCell ref="AO163:AS163"/>
    <mergeCell ref="AT163:AX163"/>
    <mergeCell ref="AY163:BC163"/>
    <mergeCell ref="BD163:BH163"/>
    <mergeCell ref="BI163:BM163"/>
    <mergeCell ref="BN163:BR163"/>
    <mergeCell ref="AT162:AX162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Y161:BC161"/>
    <mergeCell ref="BD161:BH161"/>
    <mergeCell ref="BI161:BM161"/>
    <mergeCell ref="BN161:BR161"/>
    <mergeCell ref="A162:T162"/>
    <mergeCell ref="U162:Y162"/>
    <mergeCell ref="Z162:AD162"/>
    <mergeCell ref="AE162:AI162"/>
    <mergeCell ref="AJ162:AN162"/>
    <mergeCell ref="AO162:AS162"/>
    <mergeCell ref="AO165:AS165"/>
    <mergeCell ref="AT165:AX165"/>
    <mergeCell ref="AY165:BC165"/>
    <mergeCell ref="BD165:BH165"/>
    <mergeCell ref="BI165:BM165"/>
    <mergeCell ref="BN165:BR165"/>
    <mergeCell ref="AT164:AX164"/>
    <mergeCell ref="AY164:BC164"/>
    <mergeCell ref="BD164:BH164"/>
    <mergeCell ref="BI164:BM164"/>
    <mergeCell ref="BN164:BR164"/>
    <mergeCell ref="A165:T165"/>
    <mergeCell ref="U165:Y165"/>
    <mergeCell ref="Z165:AD165"/>
    <mergeCell ref="AE165:AI165"/>
    <mergeCell ref="AJ165:AN165"/>
    <mergeCell ref="A164:T164"/>
    <mergeCell ref="U164:Y164"/>
    <mergeCell ref="Z164:AD164"/>
    <mergeCell ref="AE164:AI164"/>
    <mergeCell ref="AJ164:AN164"/>
    <mergeCell ref="AO164:AS164"/>
    <mergeCell ref="AO167:AS167"/>
    <mergeCell ref="AT167:AX167"/>
    <mergeCell ref="AY167:BC167"/>
    <mergeCell ref="BD167:BH167"/>
    <mergeCell ref="BI167:BM167"/>
    <mergeCell ref="BN167:BR167"/>
    <mergeCell ref="AT166:AX166"/>
    <mergeCell ref="AY166:BC166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166:T166"/>
    <mergeCell ref="U166:Y166"/>
    <mergeCell ref="Z166:AD166"/>
    <mergeCell ref="AE166:AI166"/>
    <mergeCell ref="AJ166:AN166"/>
    <mergeCell ref="AO166:AS166"/>
    <mergeCell ref="BJ177:BL177"/>
    <mergeCell ref="A178:C178"/>
    <mergeCell ref="D178:V178"/>
    <mergeCell ref="W178:Y178"/>
    <mergeCell ref="Z178:AB178"/>
    <mergeCell ref="AC178:AE178"/>
    <mergeCell ref="AF178:AH178"/>
    <mergeCell ref="AI178:AK178"/>
    <mergeCell ref="AL178:AN178"/>
    <mergeCell ref="AO178:AQ178"/>
    <mergeCell ref="AR177:AT177"/>
    <mergeCell ref="AU177:AW177"/>
    <mergeCell ref="AX177:AZ177"/>
    <mergeCell ref="BA177:BC177"/>
    <mergeCell ref="BD177:BF177"/>
    <mergeCell ref="BG177:BI177"/>
    <mergeCell ref="A177:C177"/>
    <mergeCell ref="D177:V177"/>
    <mergeCell ref="W177:Y177"/>
    <mergeCell ref="Z177:AB177"/>
    <mergeCell ref="AC177:AE177"/>
    <mergeCell ref="BJ179:BL179"/>
    <mergeCell ref="AR179:AT179"/>
    <mergeCell ref="AU179:AW179"/>
    <mergeCell ref="AX179:AZ179"/>
    <mergeCell ref="BA179:BC179"/>
    <mergeCell ref="BD179:BF179"/>
    <mergeCell ref="BG179:BI179"/>
    <mergeCell ref="BJ178:BL178"/>
    <mergeCell ref="A179:C179"/>
    <mergeCell ref="D179:V179"/>
    <mergeCell ref="W179:Y179"/>
    <mergeCell ref="Z179:AB179"/>
    <mergeCell ref="AC179:AE179"/>
    <mergeCell ref="AF179:AH179"/>
    <mergeCell ref="AI179:AK179"/>
    <mergeCell ref="AL179:AN179"/>
    <mergeCell ref="AO179:AQ179"/>
    <mergeCell ref="AR178:AT178"/>
    <mergeCell ref="AU178:AW178"/>
    <mergeCell ref="AX178:AZ178"/>
    <mergeCell ref="BA178:BC178"/>
    <mergeCell ref="BD178:BF178"/>
    <mergeCell ref="BG178:BI178"/>
  </mergeCells>
  <conditionalFormatting sqref="A98 A176 A107">
    <cfRule type="cellIs" dxfId="68" priority="73" stopIfTrue="1" operator="equal">
      <formula>A97</formula>
    </cfRule>
  </conditionalFormatting>
  <conditionalFormatting sqref="A117:C117 A137:C137">
    <cfRule type="cellIs" dxfId="67" priority="74" stopIfTrue="1" operator="equal">
      <formula>A116</formula>
    </cfRule>
    <cfRule type="cellIs" dxfId="66" priority="75" stopIfTrue="1" operator="equal">
      <formula>0</formula>
    </cfRule>
  </conditionalFormatting>
  <conditionalFormatting sqref="A99">
    <cfRule type="cellIs" dxfId="65" priority="72" stopIfTrue="1" operator="equal">
      <formula>A98</formula>
    </cfRule>
  </conditionalFormatting>
  <conditionalFormatting sqref="A109">
    <cfRule type="cellIs" dxfId="64" priority="77" stopIfTrue="1" operator="equal">
      <formula>A107</formula>
    </cfRule>
  </conditionalFormatting>
  <conditionalFormatting sqref="A108">
    <cfRule type="cellIs" dxfId="63" priority="70" stopIfTrue="1" operator="equal">
      <formula>A107</formula>
    </cfRule>
  </conditionalFormatting>
  <conditionalFormatting sqref="A177">
    <cfRule type="cellIs" dxfId="62" priority="4" stopIfTrue="1" operator="equal">
      <formula>A176</formula>
    </cfRule>
  </conditionalFormatting>
  <conditionalFormatting sqref="A118:C118">
    <cfRule type="cellIs" dxfId="59" priority="65" stopIfTrue="1" operator="equal">
      <formula>#REF!</formula>
    </cfRule>
    <cfRule type="cellIs" dxfId="58" priority="66" stopIfTrue="1" operator="equal">
      <formula>0</formula>
    </cfRule>
  </conditionalFormatting>
  <conditionalFormatting sqref="A119:C119">
    <cfRule type="cellIs" dxfId="57" priority="63" stopIfTrue="1" operator="equal">
      <formula>A118</formula>
    </cfRule>
    <cfRule type="cellIs" dxfId="56" priority="64" stopIfTrue="1" operator="equal">
      <formula>0</formula>
    </cfRule>
  </conditionalFormatting>
  <conditionalFormatting sqref="A120:C120">
    <cfRule type="cellIs" dxfId="53" priority="59" stopIfTrue="1" operator="equal">
      <formula>#REF!</formula>
    </cfRule>
    <cfRule type="cellIs" dxfId="52" priority="60" stopIfTrue="1" operator="equal">
      <formula>0</formula>
    </cfRule>
  </conditionalFormatting>
  <conditionalFormatting sqref="A121:C121">
    <cfRule type="cellIs" dxfId="51" priority="57" stopIfTrue="1" operator="equal">
      <formula>A120</formula>
    </cfRule>
    <cfRule type="cellIs" dxfId="50" priority="58" stopIfTrue="1" operator="equal">
      <formula>0</formula>
    </cfRule>
  </conditionalFormatting>
  <conditionalFormatting sqref="A122:C122">
    <cfRule type="cellIs" dxfId="49" priority="55" stopIfTrue="1" operator="equal">
      <formula>A121</formula>
    </cfRule>
    <cfRule type="cellIs" dxfId="48" priority="56" stopIfTrue="1" operator="equal">
      <formula>0</formula>
    </cfRule>
  </conditionalFormatting>
  <conditionalFormatting sqref="A123:C123">
    <cfRule type="cellIs" dxfId="47" priority="53" stopIfTrue="1" operator="equal">
      <formula>A122</formula>
    </cfRule>
    <cfRule type="cellIs" dxfId="46" priority="54" stopIfTrue="1" operator="equal">
      <formula>0</formula>
    </cfRule>
  </conditionalFormatting>
  <conditionalFormatting sqref="A124:C124">
    <cfRule type="cellIs" dxfId="45" priority="51" stopIfTrue="1" operator="equal">
      <formula>A123</formula>
    </cfRule>
    <cfRule type="cellIs" dxfId="44" priority="52" stopIfTrue="1" operator="equal">
      <formula>0</formula>
    </cfRule>
  </conditionalFormatting>
  <conditionalFormatting sqref="A125:C125">
    <cfRule type="cellIs" dxfId="43" priority="49" stopIfTrue="1" operator="equal">
      <formula>A124</formula>
    </cfRule>
    <cfRule type="cellIs" dxfId="42" priority="50" stopIfTrue="1" operator="equal">
      <formula>0</formula>
    </cfRule>
  </conditionalFormatting>
  <conditionalFormatting sqref="A126:C126">
    <cfRule type="cellIs" dxfId="41" priority="47" stopIfTrue="1" operator="equal">
      <formula>A125</formula>
    </cfRule>
    <cfRule type="cellIs" dxfId="40" priority="48" stopIfTrue="1" operator="equal">
      <formula>0</formula>
    </cfRule>
  </conditionalFormatting>
  <conditionalFormatting sqref="A127:C127">
    <cfRule type="cellIs" dxfId="39" priority="45" stopIfTrue="1" operator="equal">
      <formula>A126</formula>
    </cfRule>
    <cfRule type="cellIs" dxfId="38" priority="46" stopIfTrue="1" operator="equal">
      <formula>0</formula>
    </cfRule>
  </conditionalFormatting>
  <conditionalFormatting sqref="A128:C128">
    <cfRule type="cellIs" dxfId="37" priority="43" stopIfTrue="1" operator="equal">
      <formula>A127</formula>
    </cfRule>
    <cfRule type="cellIs" dxfId="36" priority="44" stopIfTrue="1" operator="equal">
      <formula>0</formula>
    </cfRule>
  </conditionalFormatting>
  <conditionalFormatting sqref="A129:C129">
    <cfRule type="cellIs" dxfId="35" priority="41" stopIfTrue="1" operator="equal">
      <formula>A128</formula>
    </cfRule>
    <cfRule type="cellIs" dxfId="34" priority="42" stopIfTrue="1" operator="equal">
      <formula>0</formula>
    </cfRule>
  </conditionalFormatting>
  <conditionalFormatting sqref="A130:C130">
    <cfRule type="cellIs" dxfId="33" priority="39" stopIfTrue="1" operator="equal">
      <formula>A129</formula>
    </cfRule>
    <cfRule type="cellIs" dxfId="32" priority="40" stopIfTrue="1" operator="equal">
      <formula>0</formula>
    </cfRule>
  </conditionalFormatting>
  <conditionalFormatting sqref="A138:C138">
    <cfRule type="cellIs" dxfId="29" priority="33" stopIfTrue="1" operator="equal">
      <formula>#REF!</formula>
    </cfRule>
    <cfRule type="cellIs" dxfId="28" priority="34" stopIfTrue="1" operator="equal">
      <formula>0</formula>
    </cfRule>
  </conditionalFormatting>
  <conditionalFormatting sqref="A139:C139">
    <cfRule type="cellIs" dxfId="27" priority="31" stopIfTrue="1" operator="equal">
      <formula>A138</formula>
    </cfRule>
    <cfRule type="cellIs" dxfId="26" priority="32" stopIfTrue="1" operator="equal">
      <formula>0</formula>
    </cfRule>
  </conditionalFormatting>
  <conditionalFormatting sqref="A140:C140">
    <cfRule type="cellIs" dxfId="23" priority="27" stopIfTrue="1" operator="equal">
      <formula>#REF!</formula>
    </cfRule>
    <cfRule type="cellIs" dxfId="22" priority="28" stopIfTrue="1" operator="equal">
      <formula>0</formula>
    </cfRule>
  </conditionalFormatting>
  <conditionalFormatting sqref="A141:C141">
    <cfRule type="cellIs" dxfId="21" priority="25" stopIfTrue="1" operator="equal">
      <formula>A140</formula>
    </cfRule>
    <cfRule type="cellIs" dxfId="20" priority="26" stopIfTrue="1" operator="equal">
      <formula>0</formula>
    </cfRule>
  </conditionalFormatting>
  <conditionalFormatting sqref="A142:C142">
    <cfRule type="cellIs" dxfId="19" priority="23" stopIfTrue="1" operator="equal">
      <formula>A141</formula>
    </cfRule>
    <cfRule type="cellIs" dxfId="18" priority="24" stopIfTrue="1" operator="equal">
      <formula>0</formula>
    </cfRule>
  </conditionalFormatting>
  <conditionalFormatting sqref="A143:C143">
    <cfRule type="cellIs" dxfId="17" priority="21" stopIfTrue="1" operator="equal">
      <formula>A142</formula>
    </cfRule>
    <cfRule type="cellIs" dxfId="16" priority="22" stopIfTrue="1" operator="equal">
      <formula>0</formula>
    </cfRule>
  </conditionalFormatting>
  <conditionalFormatting sqref="A144:C144">
    <cfRule type="cellIs" dxfId="15" priority="19" stopIfTrue="1" operator="equal">
      <formula>A143</formula>
    </cfRule>
    <cfRule type="cellIs" dxfId="14" priority="20" stopIfTrue="1" operator="equal">
      <formula>0</formula>
    </cfRule>
  </conditionalFormatting>
  <conditionalFormatting sqref="A145:C145">
    <cfRule type="cellIs" dxfId="13" priority="17" stopIfTrue="1" operator="equal">
      <formula>A144</formula>
    </cfRule>
    <cfRule type="cellIs" dxfId="12" priority="18" stopIfTrue="1" operator="equal">
      <formula>0</formula>
    </cfRule>
  </conditionalFormatting>
  <conditionalFormatting sqref="A146:C146">
    <cfRule type="cellIs" dxfId="11" priority="15" stopIfTrue="1" operator="equal">
      <formula>A145</formula>
    </cfRule>
    <cfRule type="cellIs" dxfId="10" priority="16" stopIfTrue="1" operator="equal">
      <formula>0</formula>
    </cfRule>
  </conditionalFormatting>
  <conditionalFormatting sqref="A147:C147">
    <cfRule type="cellIs" dxfId="9" priority="13" stopIfTrue="1" operator="equal">
      <formula>A146</formula>
    </cfRule>
    <cfRule type="cellIs" dxfId="8" priority="14" stopIfTrue="1" operator="equal">
      <formula>0</formula>
    </cfRule>
  </conditionalFormatting>
  <conditionalFormatting sqref="A148:C148">
    <cfRule type="cellIs" dxfId="7" priority="11" stopIfTrue="1" operator="equal">
      <formula>A147</formula>
    </cfRule>
    <cfRule type="cellIs" dxfId="6" priority="12" stopIfTrue="1" operator="equal">
      <formula>0</formula>
    </cfRule>
  </conditionalFormatting>
  <conditionalFormatting sqref="A149:C149">
    <cfRule type="cellIs" dxfId="5" priority="9" stopIfTrue="1" operator="equal">
      <formula>A148</formula>
    </cfRule>
    <cfRule type="cellIs" dxfId="4" priority="10" stopIfTrue="1" operator="equal">
      <formula>0</formula>
    </cfRule>
  </conditionalFormatting>
  <conditionalFormatting sqref="A150:C150">
    <cfRule type="cellIs" dxfId="3" priority="7" stopIfTrue="1" operator="equal">
      <formula>A149</formula>
    </cfRule>
    <cfRule type="cellIs" dxfId="2" priority="8" stopIfTrue="1" operator="equal">
      <formula>0</formula>
    </cfRule>
  </conditionalFormatting>
  <conditionalFormatting sqref="A178">
    <cfRule type="cellIs" dxfId="1" priority="3" stopIfTrue="1" operator="equal">
      <formula>A177</formula>
    </cfRule>
  </conditionalFormatting>
  <conditionalFormatting sqref="A179">
    <cfRule type="cellIs" dxfId="0" priority="2" stopIfTrue="1" operator="equal">
      <formula>A178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КПК1010160</vt:lpstr>
      <vt:lpstr>'Додаток2 КПК1010160'!Область_печати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2023-12-26T09:03:56Z</dcterms:modified>
</cp:coreProperties>
</file>